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/>
  <xr:revisionPtr revIDLastSave="0" documentId="11_A16E5F8A22469B9777EA49A4798A20F2932C335B" xr6:coauthVersionLast="47" xr6:coauthVersionMax="47" xr10:uidLastSave="{00000000-0000-0000-0000-000000000000}"/>
  <bookViews>
    <workbookView xWindow="0" yWindow="760" windowWidth="34560" windowHeight="21580" firstSheet="3" activeTab="3" xr2:uid="{00000000-000D-0000-FFFF-FFFF00000000}"/>
  </bookViews>
  <sheets>
    <sheet name="README" sheetId="1" r:id="rId1"/>
    <sheet name="Scoring Tool" sheetId="2" r:id="rId2"/>
    <sheet name="Criteria Guide" sheetId="3" r:id="rId3"/>
    <sheet name="Approach Guide" sheetId="4" r:id="rId4"/>
    <sheet name="Examples" sheetId="5" r:id="rId5"/>
  </sheets>
  <calcPr calcId="0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4" i="2" l="1"/>
  <c r="N104" i="2"/>
  <c r="O103" i="2"/>
  <c r="N103" i="2"/>
  <c r="O102" i="2"/>
  <c r="N102" i="2"/>
  <c r="O101" i="2"/>
  <c r="N101" i="2"/>
  <c r="O100" i="2"/>
  <c r="N100" i="2"/>
  <c r="O99" i="2"/>
  <c r="N99" i="2"/>
  <c r="O98" i="2"/>
  <c r="N98" i="2"/>
  <c r="O97" i="2"/>
  <c r="N97" i="2"/>
  <c r="O96" i="2"/>
  <c r="N96" i="2"/>
  <c r="O95" i="2"/>
  <c r="N95" i="2"/>
  <c r="O94" i="2"/>
  <c r="N94" i="2"/>
  <c r="O93" i="2"/>
  <c r="N93" i="2"/>
  <c r="O92" i="2"/>
  <c r="N92" i="2"/>
  <c r="O91" i="2"/>
  <c r="N91" i="2"/>
  <c r="O90" i="2"/>
  <c r="N90" i="2"/>
  <c r="O89" i="2"/>
  <c r="N89" i="2"/>
  <c r="O88" i="2"/>
  <c r="N88" i="2"/>
  <c r="O87" i="2"/>
  <c r="N87" i="2"/>
  <c r="O86" i="2"/>
  <c r="N86" i="2"/>
  <c r="O85" i="2"/>
  <c r="N85" i="2"/>
  <c r="O84" i="2"/>
  <c r="N84" i="2"/>
  <c r="O83" i="2"/>
  <c r="N83" i="2"/>
  <c r="O82" i="2"/>
  <c r="N82" i="2"/>
  <c r="O81" i="2"/>
  <c r="N81" i="2"/>
  <c r="O80" i="2"/>
  <c r="N80" i="2"/>
  <c r="O79" i="2"/>
  <c r="N79" i="2"/>
  <c r="O78" i="2"/>
  <c r="N78" i="2"/>
  <c r="O77" i="2"/>
  <c r="N77" i="2"/>
  <c r="O76" i="2"/>
  <c r="N76" i="2"/>
  <c r="O75" i="2"/>
  <c r="N75" i="2"/>
  <c r="O74" i="2"/>
  <c r="N74" i="2"/>
  <c r="O73" i="2"/>
  <c r="N73" i="2"/>
  <c r="O72" i="2"/>
  <c r="N72" i="2"/>
  <c r="O71" i="2"/>
  <c r="N71" i="2"/>
  <c r="O70" i="2"/>
  <c r="N70" i="2"/>
  <c r="O69" i="2"/>
  <c r="N69" i="2"/>
  <c r="O68" i="2"/>
  <c r="N68" i="2"/>
  <c r="O67" i="2"/>
  <c r="N67" i="2"/>
  <c r="O66" i="2"/>
  <c r="N66" i="2"/>
  <c r="O65" i="2"/>
  <c r="N65" i="2"/>
  <c r="O64" i="2"/>
  <c r="N64" i="2"/>
  <c r="O63" i="2"/>
  <c r="N63" i="2"/>
  <c r="O62" i="2"/>
  <c r="N62" i="2"/>
  <c r="O61" i="2"/>
  <c r="N61" i="2"/>
  <c r="O60" i="2"/>
  <c r="N60" i="2"/>
  <c r="O59" i="2"/>
  <c r="N59" i="2"/>
  <c r="O58" i="2"/>
  <c r="N58" i="2"/>
  <c r="O57" i="2"/>
  <c r="N57" i="2"/>
  <c r="O56" i="2"/>
  <c r="N56" i="2"/>
  <c r="O55" i="2"/>
  <c r="N55" i="2"/>
  <c r="O54" i="2"/>
  <c r="N54" i="2"/>
  <c r="O53" i="2"/>
  <c r="N53" i="2"/>
  <c r="O52" i="2"/>
  <c r="N52" i="2"/>
  <c r="O51" i="2"/>
  <c r="N51" i="2"/>
  <c r="O50" i="2"/>
  <c r="N50" i="2"/>
  <c r="O49" i="2"/>
  <c r="N49" i="2"/>
  <c r="O48" i="2"/>
  <c r="N48" i="2"/>
  <c r="O47" i="2"/>
  <c r="N47" i="2"/>
  <c r="O46" i="2"/>
  <c r="N46" i="2"/>
  <c r="O45" i="2"/>
  <c r="N45" i="2"/>
  <c r="O44" i="2"/>
  <c r="N44" i="2"/>
  <c r="O43" i="2"/>
  <c r="N43" i="2"/>
  <c r="O42" i="2"/>
  <c r="N42" i="2"/>
  <c r="O41" i="2"/>
  <c r="N41" i="2"/>
  <c r="O40" i="2"/>
  <c r="N40" i="2"/>
  <c r="O39" i="2"/>
  <c r="N39" i="2"/>
  <c r="O38" i="2"/>
  <c r="N38" i="2"/>
  <c r="O37" i="2"/>
  <c r="N37" i="2"/>
  <c r="O36" i="2"/>
  <c r="N36" i="2"/>
  <c r="O35" i="2"/>
  <c r="N35" i="2"/>
  <c r="O34" i="2"/>
  <c r="N34" i="2"/>
  <c r="O33" i="2"/>
  <c r="N33" i="2"/>
  <c r="O32" i="2"/>
  <c r="N32" i="2"/>
  <c r="O31" i="2"/>
  <c r="N31" i="2"/>
  <c r="O30" i="2"/>
  <c r="N30" i="2"/>
  <c r="O29" i="2"/>
  <c r="N29" i="2"/>
  <c r="O28" i="2"/>
  <c r="N28" i="2"/>
  <c r="O27" i="2"/>
  <c r="N27" i="2"/>
  <c r="O26" i="2"/>
  <c r="N26" i="2"/>
  <c r="O25" i="2"/>
  <c r="N25" i="2"/>
  <c r="O24" i="2"/>
  <c r="N24" i="2"/>
  <c r="O23" i="2"/>
  <c r="N23" i="2"/>
  <c r="O22" i="2"/>
  <c r="N22" i="2"/>
  <c r="O21" i="2"/>
  <c r="N21" i="2"/>
  <c r="O20" i="2"/>
  <c r="N20" i="2"/>
  <c r="O19" i="2"/>
  <c r="N19" i="2"/>
  <c r="O18" i="2"/>
  <c r="N18" i="2"/>
  <c r="O17" i="2"/>
  <c r="N17" i="2"/>
  <c r="O16" i="2"/>
  <c r="N16" i="2"/>
  <c r="O15" i="2"/>
  <c r="N15" i="2"/>
  <c r="O14" i="2"/>
  <c r="N14" i="2"/>
  <c r="O13" i="2"/>
  <c r="N13" i="2"/>
  <c r="O12" i="2"/>
  <c r="N12" i="2"/>
  <c r="O11" i="2"/>
  <c r="N11" i="2"/>
  <c r="O10" i="2"/>
  <c r="N10" i="2"/>
  <c r="O9" i="2"/>
  <c r="N9" i="2"/>
  <c r="O8" i="2"/>
  <c r="N8" i="2"/>
  <c r="O7" i="2"/>
  <c r="N7" i="2"/>
  <c r="O6" i="2"/>
  <c r="N6" i="2"/>
  <c r="O5" i="2"/>
  <c r="N5" i="2"/>
</calcChain>
</file>

<file path=xl/sharedStrings.xml><?xml version="1.0" encoding="utf-8"?>
<sst xmlns="http://schemas.openxmlformats.org/spreadsheetml/2006/main" count="236" uniqueCount="203">
  <si>
    <t>Semantic Knowledge Graph Decision Framework</t>
  </si>
  <si>
    <t>Purpose</t>
  </si>
  <si>
    <t>Use this workbook to score whether a business use case requires a semantic knowledge graph, a property graph, a data catalog or taxonomy, RAG / vector search, or standard BI / reporting.</t>
  </si>
  <si>
    <t>How to use it</t>
  </si>
  <si>
    <t>1. Open the Scoring Tool sheet.</t>
  </si>
  <si>
    <t>2. Add one row per candidate use case.</t>
  </si>
  <si>
    <t>3. Score each criterion from 0 to 5.</t>
  </si>
  <si>
    <t>4. Review the weighted score and recommended approach.</t>
  </si>
  <si>
    <t>5. Use the Examples sheet as calibration before presenting the recommendation.</t>
  </si>
  <si>
    <t>Scoring scale</t>
  </si>
  <si>
    <t>0</t>
  </si>
  <si>
    <t>No relevance to the criterion.</t>
  </si>
  <si>
    <t>1</t>
  </si>
  <si>
    <t>Low relevance.</t>
  </si>
  <si>
    <t>2</t>
  </si>
  <si>
    <t>Limited relevance.</t>
  </si>
  <si>
    <t>3</t>
  </si>
  <si>
    <t>Moderate relevance.</t>
  </si>
  <si>
    <t>4</t>
  </si>
  <si>
    <t>Strong relevance.</t>
  </si>
  <si>
    <t>5</t>
  </si>
  <si>
    <t>Critical relevance.</t>
  </si>
  <si>
    <t>Recommendation logic</t>
  </si>
  <si>
    <t>SKG / formal ontology: use when the case is mission-critical, crosses systems, needs business impact modeling, and requires auditability or long-term reuse.</t>
  </si>
  <si>
    <t>Property graph / operational graph: use when the case mainly needs connected operational data inside a platform.</t>
  </si>
  <si>
    <t>Data catalog / taxonomy: use when the main need is governed metadata, ownership, or simple classification.</t>
  </si>
  <si>
    <t>RAG / vector search: use when the primary need is document retrieval or exploratory search.</t>
  </si>
  <si>
    <t>BI / relational reporting: use when the question is stable reporting from structured data.</t>
  </si>
  <si>
    <t>Client-facing caution</t>
  </si>
  <si>
    <t>The workbook provides a structured recommendation. Final choice should be validated with business owners, data owners, platform owners, and semantic governance owners.</t>
  </si>
  <si>
    <t>Use Case Scoring Tool</t>
  </si>
  <si>
    <t>Score each criterion from 0 to 5. The workbook calculates a weighted score and suggested approach.</t>
  </si>
  <si>
    <t>Weight</t>
  </si>
  <si>
    <t>Use Case ID</t>
  </si>
  <si>
    <t>Use Case Name</t>
  </si>
  <si>
    <t>Business Owner</t>
  </si>
  <si>
    <t>Short Description</t>
  </si>
  <si>
    <t>Current Decision Problem</t>
  </si>
  <si>
    <t>Mission Criticality</t>
  </si>
  <si>
    <t>Cross-System Need</t>
  </si>
  <si>
    <t>Business Impact Modeling</t>
  </si>
  <si>
    <t>Standards / Compliance Need</t>
  </si>
  <si>
    <t>Data Heterogeneity</t>
  </si>
  <si>
    <t>Reuse Horizon</t>
  </si>
  <si>
    <t>AI / Agent Grounding Need</t>
  </si>
  <si>
    <t>Auditability / Vendor Independence</t>
  </si>
  <si>
    <t>Weighted Score</t>
  </si>
  <si>
    <t>Recommended Approach</t>
  </si>
  <si>
    <t>Recommended Next Step</t>
  </si>
  <si>
    <t>Evidence / Notes</t>
  </si>
  <si>
    <t>UC-001</t>
  </si>
  <si>
    <t>LifeX inspection evidence to investment decision</t>
  </si>
  <si>
    <t>LifeX / OneTech</t>
  </si>
  <si>
    <t>Connect inspection observations, equipment classes, work orders, documents, cost, risk, and decision rationale.</t>
  </si>
  <si>
    <t>Which FPSO assets or tags are degrading faster than expected and what changes in the LifeX plan?</t>
  </si>
  <si>
    <t>Build LifeX semantic data product</t>
  </si>
  <si>
    <t>SKG candidate: mission-critical, cross-system, impact-oriented, reusable, and auditable.</t>
  </si>
  <si>
    <t>UC-002</t>
  </si>
  <si>
    <t>LifeX semantic control layer across platforms</t>
  </si>
  <si>
    <t>Data Strategy / Platforms</t>
  </si>
  <si>
    <t>Align TSF concepts with Cognite, Collibra, Fabric, Power BI, Alteryx, and operational systems.</t>
  </si>
  <si>
    <t>How can platform outputs share governed meaning across the LifeX decision chain?</t>
  </si>
  <si>
    <t>Define first TSF mappings consumed by platforms</t>
  </si>
  <si>
    <t>SKG candidate: shared meaning must travel across platforms.</t>
  </si>
  <si>
    <t>UC-003</t>
  </si>
  <si>
    <t>AI-assisted LifeX decision package</t>
  </si>
  <si>
    <t>AI / Operations</t>
  </si>
  <si>
    <t>Ground an advisory assistant in governed LifeX concepts, evidence links, and decision rules.</t>
  </si>
  <si>
    <t>How can AI prepare a traceable decision package from fragmented evidence?</t>
  </si>
  <si>
    <t>Prototype advisory assistant on one decision question</t>
  </si>
  <si>
    <t>SKG candidate: AI needs governed concepts, rules, evidence, and provenance.</t>
  </si>
  <si>
    <t>UC-004</t>
  </si>
  <si>
    <t>Cognite asset contextualization for one FPSO</t>
  </si>
  <si>
    <t>Operations / Platform Team</t>
  </si>
  <si>
    <t>Connect tags, sensors, work orders, and asset hierarchy inside Cognite for day-to-day operational navigation.</t>
  </si>
  <si>
    <t>Which asset, sensor, or work order is connected to this operational event?</t>
  </si>
  <si>
    <t>Use property graph / operational graph</t>
  </si>
  <si>
    <t>Property graph candidate: connected operational data inside one platform.</t>
  </si>
  <si>
    <t>UC-005</t>
  </si>
  <si>
    <t>Operational event navigation in a digital twin</t>
  </si>
  <si>
    <t>Digital Twin Team</t>
  </si>
  <si>
    <t>Navigate from an asset view to related sensor readings, recent alerts, and maintenance records.</t>
  </si>
  <si>
    <t>What is connected to this asset right now?</t>
  </si>
  <si>
    <t>Property graph candidate: navigation and contextualization, limited formal semantics.</t>
  </si>
  <si>
    <t>UC-006</t>
  </si>
  <si>
    <t>Collibra catalog for LifeX data products</t>
  </si>
  <si>
    <t>Data Governance</t>
  </si>
  <si>
    <t>Document ownership, lineage, definitions, and certification status for LifeX data products.</t>
  </si>
  <si>
    <t>Who owns this dataset and can it be used for reporting?</t>
  </si>
  <si>
    <t>Use data catalog / taxonomy</t>
  </si>
  <si>
    <t>Catalog candidate: governance, metadata, ownership, and lineage.</t>
  </si>
  <si>
    <t>UC-007</t>
  </si>
  <si>
    <t>Controlled vocabulary for inspection document types</t>
  </si>
  <si>
    <t>Engineering / Document Control</t>
  </si>
  <si>
    <t>Standardize document categories, inspection report types, and metadata tags.</t>
  </si>
  <si>
    <t>How should this document be classified and found?</t>
  </si>
  <si>
    <t>Taxonomy candidate: classification and search metadata before formal ontology.</t>
  </si>
  <si>
    <t>UC-008</t>
  </si>
  <si>
    <t>Engineering document search across PDFs</t>
  </si>
  <si>
    <t>Engineering</t>
  </si>
  <si>
    <t>Retrieve relevant paragraphs from technical documents and standards.</t>
  </si>
  <si>
    <t>Which documents mention a specific component, procedure, or maintenance term?</t>
  </si>
  <si>
    <t>Use RAG / vector search</t>
  </si>
  <si>
    <t>RAG candidate: document retrieval and exploratory Q&amp;A.</t>
  </si>
  <si>
    <t>UC-009</t>
  </si>
  <si>
    <t>Lessons learned search for maintenance teams</t>
  </si>
  <si>
    <t>Maintenance</t>
  </si>
  <si>
    <t>Search prior maintenance notes, inspection summaries, and incident reports.</t>
  </si>
  <si>
    <t>Have we seen a similar maintenance issue before?</t>
  </si>
  <si>
    <t>Use RAG / vector search first, add semantics if decision risk rises</t>
  </si>
  <si>
    <t>RAG candidate: fast retrieval, later SKG if repeatable decision logic emerges.</t>
  </si>
  <si>
    <t>UC-010</t>
  </si>
  <si>
    <t>Monthly production KPI dashboard</t>
  </si>
  <si>
    <t>BI Team</t>
  </si>
  <si>
    <t>Create a stable monthly dashboard from a governed dataset.</t>
  </si>
  <si>
    <t>What is the monthly production KPI for one scope?</t>
  </si>
  <si>
    <t>Use BI / relational reporting</t>
  </si>
  <si>
    <t>BI candidate: stable reporting from structured data.</t>
  </si>
  <si>
    <t>UC-011</t>
  </si>
  <si>
    <t>Routine cost report from one source system</t>
  </si>
  <si>
    <t>Finance / Operations</t>
  </si>
  <si>
    <t>Report actual cost vs budget from one validated data source.</t>
  </si>
  <si>
    <t>What is the current cost variance for this reporting perimeter?</t>
  </si>
  <si>
    <t>BI candidate: structured source, recurring report, limited semantic depth.</t>
  </si>
  <si>
    <t>Criteria Guide</t>
  </si>
  <si>
    <t>Criterion</t>
  </si>
  <si>
    <t>Score 0-1</t>
  </si>
  <si>
    <t>Score 2-3</t>
  </si>
  <si>
    <t>Score 4-5</t>
  </si>
  <si>
    <t>Local or low-risk workflow.</t>
  </si>
  <si>
    <t>Important team or affiliate process.</t>
  </si>
  <si>
    <t>Mission-critical process for operations or leadership.</t>
  </si>
  <si>
    <t>Single system or single team.</t>
  </si>
  <si>
    <t>Several datasets or adjacent teams.</t>
  </si>
  <si>
    <t>Crosses systems, teams, affiliates, or external parties.</t>
  </si>
  <si>
    <t>Reporting only.</t>
  </si>
  <si>
    <t>Some cost, risk, or performance link.</t>
  </si>
  <si>
    <t>Direct OPEX, CAPEX, safety, production, emissions, or risk impact.</t>
  </si>
  <si>
    <t>No formal standard required.</t>
  </si>
  <si>
    <t>Internal governance or light standards.</t>
  </si>
  <si>
    <t>ISO, CFIHOS, regulatory, audit, or external interoperability need.</t>
  </si>
  <si>
    <t>Structured data with one schema.</t>
  </si>
  <si>
    <t>Several known structured sources.</t>
  </si>
  <si>
    <t>Documents, work orders, tags, dashboards, events, and conflicting schemas.</t>
  </si>
  <si>
    <t>Short-lived need.</t>
  </si>
  <si>
    <t>Reusable for several years or a domain.</t>
  </si>
  <si>
    <t>Reusable for 10+ years, across assets, entities, or platforms.</t>
  </si>
  <si>
    <t>No AI use case.</t>
  </si>
  <si>
    <t>AI could assist with retrieval or summarization.</t>
  </si>
  <si>
    <t>AI needs governed concepts, rules, source evidence, and provenance.</t>
  </si>
  <si>
    <t>Low audit or lock-in concern.</t>
  </si>
  <si>
    <t>Some traceability or platform portability need.</t>
  </si>
  <si>
    <t>Mission-critical resilience, explainability, auditability, or vendor independence required.</t>
  </si>
  <si>
    <t>Approach Guide</t>
  </si>
  <si>
    <t>Recommended approach</t>
  </si>
  <si>
    <t>Use when</t>
  </si>
  <si>
    <t>Typical outputs</t>
  </si>
  <si>
    <t>Example at TotalEnergies</t>
  </si>
  <si>
    <t>SKG / formal ontology</t>
  </si>
  <si>
    <t>Mission-critical, cross-system, standards-driven, auditable, reusable, and impact-oriented decisions.</t>
  </si>
  <si>
    <t>Ontology, mappings, rules, evidence links, query services, provenance.</t>
  </si>
  <si>
    <t>LifeX semantic data product.</t>
  </si>
  <si>
    <t>Property graph / operational graph</t>
  </si>
  <si>
    <t>Operational navigation and contextualization inside a platform are the main need.</t>
  </si>
  <si>
    <t>Connected assets, sensors, work orders, documents, and events.</t>
  </si>
  <si>
    <t>Cognite operational graph.</t>
  </si>
  <si>
    <t>Data catalog / taxonomy</t>
  </si>
  <si>
    <t>Governed metadata, ownership, lineage, or simple classification is the main need.</t>
  </si>
  <si>
    <t>Catalog entries, domains, ownership, lineage, controlled vocabulary.</t>
  </si>
  <si>
    <t>Collibra data catalog.</t>
  </si>
  <si>
    <t>RAG / vector search</t>
  </si>
  <si>
    <t>The main need is document search, retrieval, and exploratory question answering.</t>
  </si>
  <si>
    <t>Document index, embeddings, retrieval pipeline, answer grounding where possible.</t>
  </si>
  <si>
    <t>Engineering or standards document search.</t>
  </si>
  <si>
    <t>BI / relational reporting</t>
  </si>
  <si>
    <t>The question is stable reporting from structured data with limited cross-system meaning.</t>
  </si>
  <si>
    <t>Dashboard, KPI report, data mart, controlled report definitions.</t>
  </si>
  <si>
    <t>Power BI reporting.</t>
  </si>
  <si>
    <t>Example Calibrations By Recommended Approach</t>
  </si>
  <si>
    <t>Use these examples to calibrate the scoring tool. Each recommended approach has at least two examples.</t>
  </si>
  <si>
    <t>Use case</t>
  </si>
  <si>
    <t>Why this approach fits</t>
  </si>
  <si>
    <t>Typical deliverable</t>
  </si>
  <si>
    <t>Mission-critical, cross-system, direct CAPEX / OPEX and risk impact, reusable across FPSOs, and strong traceability need.</t>
  </si>
  <si>
    <t>LifeX semantic data product with concepts, mappings, rules, evidence links, and provenance.</t>
  </si>
  <si>
    <t>AI needs governed concepts, evidence, applicable rules, and source provenance before supporting operational decisions.</t>
  </si>
  <si>
    <t>Advisory assistant grounded in TSF concepts and LifeX evidence links.</t>
  </si>
  <si>
    <t>The main need is to navigate connected operational objects inside one platform: assets, tags, sensors, work orders, alerts, and documents.</t>
  </si>
  <si>
    <t>Operational graph or digital twin view.</t>
  </si>
  <si>
    <t>The question is what is connected to this asset or event, with limited need for formal ontology or external interoperability.</t>
  </si>
  <si>
    <t>Asset graph, relationship model, and operational navigation interface.</t>
  </si>
  <si>
    <t>The main need is ownership, lineage, data product certification, and governed metadata.</t>
  </si>
  <si>
    <t>Catalog entries, owners, lineage, certification status, and glossary terms.</t>
  </si>
  <si>
    <t>The main need is classification and metadata consistency across documents before deeper semantic modeling.</t>
  </si>
  <si>
    <t>Taxonomy, metadata model, naming conventions, and document classes.</t>
  </si>
  <si>
    <t>The main need is fast retrieval of relevant document passages and exploratory question answering.</t>
  </si>
  <si>
    <t>Document index, embeddings, retrieval pipeline, and answer citations.</t>
  </si>
  <si>
    <t>The first value is finding similar historical notes and reports; formal semantics can be added if repeatable decision logic emerges.</t>
  </si>
  <si>
    <t>Search assistant with curated sources and feedback loop.</t>
  </si>
  <si>
    <t>The question is stable reporting from structured data with a known perimeter and limited cross-system semantics.</t>
  </si>
  <si>
    <t>Power BI dashboard, KPI definitions, and scheduled refresh.</t>
  </si>
  <si>
    <t>The data is structured, the source is clear, and the decision does not require cross-asset reasoning or formal inference.</t>
  </si>
  <si>
    <t>Recurring report or data mart with controlled definitions.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</si>
</sst>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8"/>
      <color rgb="FF0072CE"/>
      <name val="Arial"/>
    </font>
    <font>
      <b/>
      <sz val="12"/>
      <color rgb="FF464B4B"/>
      <name val="Arial"/>
    </font>
    <font>
      <sz val="11"/>
      <color theme="1"/>
      <name val="Calibri"/>
      <family val="2"/>
      <scheme val="minor"/>
    </font>
    <font>
      <b/>
      <sz val="16"/>
      <color rgb="FF0072CE"/>
      <name val="Arial"/>
    </font>
    <font>
      <i/>
      <sz val="10"/>
      <color rgb="FF464B4B"/>
      <name val="Arial"/>
    </font>
    <font>
      <b/>
      <sz val="9"/>
      <color rgb="FFFFFFFF"/>
      <name val="Arial"/>
    </font>
    <font>
      <sz val="9"/>
      <color rgb="FF000000"/>
      <name val="Arial"/>
    </font>
    <font>
      <sz val="9"/>
      <name val="Arial"/>
    </font>
  </fonts>
  <fills count="5">
    <fill>
      <patternFill patternType="none"/>
    </fill>
    <fill>
      <patternFill patternType="gray125"/>
    </fill>
    <fill>
      <patternFill patternType="solid">
        <fgColor rgb="FFEEF0F2"/>
      </patternFill>
    </fill>
    <fill>
      <patternFill patternType="solid">
        <fgColor rgb="FFDFF2EC"/>
      </patternFill>
    </fill>
    <fill>
      <patternFill patternType="solid">
        <fgColor rgb="FF0072CE"/>
      </patternFill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0" applyFont="1"/>
    <xf numFmtId="0" fontId="5" fillId="0" borderId="0" xfId="0" applyFont="1"/>
    <xf numFmtId="0" fontId="7" fillId="2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vertical="top" wrapText="1"/>
    </xf>
    <xf numFmtId="0" fontId="6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showGridLines="0" workbookViewId="0">
      <selection activeCell="A21" sqref="A21"/>
    </sheetView>
  </sheetViews>
  <sheetFormatPr defaultColWidth="8.85546875" defaultRowHeight="15"/>
  <cols>
    <col min="1" max="1" width="169.140625" customWidth="1"/>
    <col min="2" max="2" width="75" customWidth="1"/>
  </cols>
  <sheetData>
    <row r="1" spans="1:2" ht="30" customHeight="1">
      <c r="A1" s="1" t="s">
        <v>0</v>
      </c>
      <c r="B1" s="2"/>
    </row>
    <row r="2" spans="1:2" ht="30" customHeight="1">
      <c r="A2" s="2"/>
      <c r="B2" s="2"/>
    </row>
    <row r="3" spans="1:2" ht="30" customHeight="1">
      <c r="A3" s="3" t="s">
        <v>1</v>
      </c>
      <c r="B3" s="2"/>
    </row>
    <row r="4" spans="1:2" ht="30" customHeight="1">
      <c r="A4" s="2" t="s">
        <v>2</v>
      </c>
      <c r="B4" s="2"/>
    </row>
    <row r="5" spans="1:2" ht="30" customHeight="1">
      <c r="A5" s="2"/>
      <c r="B5" s="2"/>
    </row>
    <row r="6" spans="1:2" ht="30" customHeight="1">
      <c r="A6" s="3" t="s">
        <v>3</v>
      </c>
      <c r="B6" s="2"/>
    </row>
    <row r="7" spans="1:2" ht="30" customHeight="1">
      <c r="A7" s="2" t="s">
        <v>4</v>
      </c>
      <c r="B7" s="2"/>
    </row>
    <row r="8" spans="1:2" ht="30" customHeight="1">
      <c r="A8" s="2" t="s">
        <v>5</v>
      </c>
      <c r="B8" s="2"/>
    </row>
    <row r="9" spans="1:2" ht="30" customHeight="1">
      <c r="A9" s="2" t="s">
        <v>6</v>
      </c>
      <c r="B9" s="2"/>
    </row>
    <row r="10" spans="1:2" ht="30" customHeight="1">
      <c r="A10" s="2" t="s">
        <v>7</v>
      </c>
      <c r="B10" s="2"/>
    </row>
    <row r="11" spans="1:2" ht="30" customHeight="1">
      <c r="A11" s="2" t="s">
        <v>8</v>
      </c>
      <c r="B11" s="2"/>
    </row>
    <row r="12" spans="1:2" ht="30" customHeight="1">
      <c r="A12" s="2"/>
      <c r="B12" s="2"/>
    </row>
    <row r="13" spans="1:2" ht="30" customHeight="1">
      <c r="A13" s="2"/>
      <c r="B13" s="2"/>
    </row>
    <row r="14" spans="1:2" ht="30" customHeight="1">
      <c r="A14" s="3" t="s">
        <v>9</v>
      </c>
      <c r="B14" s="2"/>
    </row>
    <row r="15" spans="1:2" ht="30" customHeight="1">
      <c r="A15" s="2" t="s">
        <v>10</v>
      </c>
      <c r="B15" s="2" t="s">
        <v>11</v>
      </c>
    </row>
    <row r="16" spans="1:2" ht="30" customHeight="1">
      <c r="A16" s="2" t="s">
        <v>12</v>
      </c>
      <c r="B16" s="2" t="s">
        <v>13</v>
      </c>
    </row>
    <row r="17" spans="1:2" ht="30" customHeight="1">
      <c r="A17" s="2" t="s">
        <v>14</v>
      </c>
      <c r="B17" s="2" t="s">
        <v>15</v>
      </c>
    </row>
    <row r="18" spans="1:2" ht="30" customHeight="1">
      <c r="A18" s="2" t="s">
        <v>16</v>
      </c>
      <c r="B18" s="2" t="s">
        <v>17</v>
      </c>
    </row>
    <row r="19" spans="1:2" ht="30" customHeight="1">
      <c r="A19" s="2" t="s">
        <v>18</v>
      </c>
      <c r="B19" s="2" t="s">
        <v>19</v>
      </c>
    </row>
    <row r="20" spans="1:2" ht="30" customHeight="1">
      <c r="A20" s="2" t="s">
        <v>20</v>
      </c>
      <c r="B20" s="2" t="s">
        <v>21</v>
      </c>
    </row>
    <row r="21" spans="1:2" ht="30" customHeight="1">
      <c r="A21" s="2"/>
      <c r="B21" s="2"/>
    </row>
    <row r="22" spans="1:2" ht="30" customHeight="1">
      <c r="A22" s="2"/>
      <c r="B22" s="2"/>
    </row>
    <row r="23" spans="1:2" ht="30" customHeight="1">
      <c r="A23" s="3" t="s">
        <v>22</v>
      </c>
      <c r="B23" s="2"/>
    </row>
    <row r="24" spans="1:2" ht="30" customHeight="1">
      <c r="A24" s="2" t="s">
        <v>23</v>
      </c>
      <c r="B24" s="2"/>
    </row>
    <row r="25" spans="1:2" ht="30" customHeight="1">
      <c r="A25" s="2" t="s">
        <v>24</v>
      </c>
      <c r="B25" s="2"/>
    </row>
    <row r="26" spans="1:2" ht="30" customHeight="1">
      <c r="A26" s="2" t="s">
        <v>25</v>
      </c>
      <c r="B26" s="2"/>
    </row>
    <row r="27" spans="1:2" ht="30" customHeight="1">
      <c r="A27" s="2" t="s">
        <v>26</v>
      </c>
      <c r="B27" s="2"/>
    </row>
    <row r="28" spans="1:2" ht="30" customHeight="1">
      <c r="A28" s="2" t="s">
        <v>27</v>
      </c>
      <c r="B28" s="2"/>
    </row>
    <row r="29" spans="1:2" ht="30" customHeight="1">
      <c r="A29" s="2"/>
      <c r="B29" s="2"/>
    </row>
    <row r="30" spans="1:2" ht="30" customHeight="1">
      <c r="A30" s="2"/>
      <c r="B30" s="2"/>
    </row>
    <row r="31" spans="1:2" ht="30" customHeight="1">
      <c r="A31" s="3" t="s">
        <v>28</v>
      </c>
      <c r="B31" s="2"/>
    </row>
    <row r="32" spans="1:2" ht="30" customHeight="1">
      <c r="A32" s="2" t="s">
        <v>29</v>
      </c>
      <c r="B32" s="2"/>
    </row>
    <row r="33" spans="1:2" ht="30" customHeight="1">
      <c r="A33" s="2"/>
      <c r="B33" s="2"/>
    </row>
    <row r="34" spans="1:2" ht="30" customHeight="1">
      <c r="A34" s="2"/>
      <c r="B34" s="2"/>
    </row>
    <row r="35" spans="1:2" ht="30" customHeight="1">
      <c r="A35" s="2"/>
      <c r="B35" s="2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4"/>
  <sheetViews>
    <sheetView showGridLines="0" topLeftCell="D1" workbookViewId="0">
      <pane ySplit="4" topLeftCell="A5" activePane="bottomLeft" state="frozen"/>
      <selection pane="bottomLeft" activeCell="K4" sqref="K4"/>
    </sheetView>
  </sheetViews>
  <sheetFormatPr defaultColWidth="8.85546875" defaultRowHeight="15"/>
  <cols>
    <col min="1" max="1" width="14" customWidth="1"/>
    <col min="2" max="2" width="34" customWidth="1"/>
    <col min="3" max="3" width="24" customWidth="1"/>
    <col min="4" max="4" width="42" customWidth="1"/>
    <col min="5" max="5" width="44" customWidth="1"/>
    <col min="6" max="7" width="16" customWidth="1"/>
    <col min="8" max="9" width="18" customWidth="1"/>
    <col min="10" max="10" width="16" customWidth="1"/>
    <col min="11" max="11" width="14" customWidth="1"/>
    <col min="12" max="12" width="18" customWidth="1"/>
    <col min="13" max="13" width="20" customWidth="1"/>
    <col min="14" max="14" width="14" customWidth="1"/>
    <col min="15" max="15" width="26" customWidth="1"/>
    <col min="16" max="16" width="34" customWidth="1"/>
    <col min="17" max="17" width="42" customWidth="1"/>
  </cols>
  <sheetData>
    <row r="1" spans="1:17" ht="30" customHeight="1">
      <c r="A1" s="4" t="s">
        <v>30</v>
      </c>
    </row>
    <row r="2" spans="1:17" ht="30" customHeight="1">
      <c r="A2" s="5" t="s">
        <v>31</v>
      </c>
    </row>
    <row r="3" spans="1:17" ht="30" customHeight="1">
      <c r="A3" s="6"/>
      <c r="B3" s="6"/>
      <c r="C3" s="6"/>
      <c r="D3" s="6"/>
      <c r="E3" s="6" t="s">
        <v>32</v>
      </c>
      <c r="F3" s="6">
        <v>15</v>
      </c>
      <c r="G3" s="6">
        <v>15</v>
      </c>
      <c r="H3" s="6">
        <v>15</v>
      </c>
      <c r="I3" s="6">
        <v>10</v>
      </c>
      <c r="J3" s="6">
        <v>10</v>
      </c>
      <c r="K3" s="6">
        <v>10</v>
      </c>
      <c r="L3" s="6">
        <v>10</v>
      </c>
      <c r="M3" s="6">
        <v>15</v>
      </c>
      <c r="N3" s="6"/>
      <c r="O3" s="6"/>
      <c r="P3" s="6"/>
      <c r="Q3" s="6"/>
    </row>
    <row r="4" spans="1:17" ht="30" customHeight="1">
      <c r="A4" s="7" t="s">
        <v>33</v>
      </c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 t="s">
        <v>41</v>
      </c>
      <c r="J4" s="7" t="s">
        <v>42</v>
      </c>
      <c r="K4" s="7" t="s">
        <v>43</v>
      </c>
      <c r="L4" s="7" t="s">
        <v>44</v>
      </c>
      <c r="M4" s="7" t="s">
        <v>45</v>
      </c>
      <c r="N4" s="7" t="s">
        <v>46</v>
      </c>
      <c r="O4" s="7" t="s">
        <v>47</v>
      </c>
      <c r="P4" s="7" t="s">
        <v>48</v>
      </c>
      <c r="Q4" s="7" t="s">
        <v>49</v>
      </c>
    </row>
    <row r="5" spans="1:17" ht="30" customHeight="1">
      <c r="A5" s="8" t="s">
        <v>50</v>
      </c>
      <c r="B5" s="8" t="s">
        <v>51</v>
      </c>
      <c r="C5" s="8" t="s">
        <v>52</v>
      </c>
      <c r="D5" s="8" t="s">
        <v>53</v>
      </c>
      <c r="E5" s="8" t="s">
        <v>54</v>
      </c>
      <c r="F5" s="8">
        <v>5</v>
      </c>
      <c r="G5" s="8">
        <v>5</v>
      </c>
      <c r="H5" s="8">
        <v>5</v>
      </c>
      <c r="I5" s="8">
        <v>4</v>
      </c>
      <c r="J5" s="8">
        <v>5</v>
      </c>
      <c r="K5" s="8">
        <v>5</v>
      </c>
      <c r="L5" s="8">
        <v>4</v>
      </c>
      <c r="M5" s="8">
        <v>5</v>
      </c>
      <c r="N5" s="9" t="str">
        <f>IF(COUNTA(F5:M5)=0,"",ROUND(SUMPRODUCT(F5:M5,$F$3:$M$3)/5,0))</f>
        <v/>
      </c>
      <c r="O5" s="9" t="str">
        <f>IF(N5="","",IF(AND(N5&gt;=75,F5&gt;=4,G5&gt;=4,H5&gt;=4),"SKG / formal ontology",IF(AND(L5&gt;=4,N5&lt;65),"RAG / vector search",IF(AND(G5&gt;=3,J5&gt;=3,N5&gt;=55),"Property graph / operational graph",IF(N5&gt;=45,"Data catalog / taxonomy","BI / relational reporting")))))</f>
        <v/>
      </c>
      <c r="P5" s="8" t="s">
        <v>55</v>
      </c>
      <c r="Q5" s="8" t="s">
        <v>56</v>
      </c>
    </row>
    <row r="6" spans="1:17" ht="30" customHeight="1">
      <c r="A6" s="8" t="s">
        <v>57</v>
      </c>
      <c r="B6" s="8" t="s">
        <v>58</v>
      </c>
      <c r="C6" s="8" t="s">
        <v>59</v>
      </c>
      <c r="D6" s="8" t="s">
        <v>60</v>
      </c>
      <c r="E6" s="8" t="s">
        <v>61</v>
      </c>
      <c r="F6" s="8">
        <v>4</v>
      </c>
      <c r="G6" s="8">
        <v>5</v>
      </c>
      <c r="H6" s="8">
        <v>4</v>
      </c>
      <c r="I6" s="8">
        <v>4</v>
      </c>
      <c r="J6" s="8">
        <v>5</v>
      </c>
      <c r="K6" s="8">
        <v>5</v>
      </c>
      <c r="L6" s="8">
        <v>4</v>
      </c>
      <c r="M6" s="8">
        <v>5</v>
      </c>
      <c r="N6" s="9" t="str">
        <f>IF(COUNTA(F6:M6)=0,"",ROUND(SUMPRODUCT(F6:M6,$F$3:$M$3)/5,0))</f>
        <v/>
      </c>
      <c r="O6" s="9" t="str">
        <f>IF(N6="","",IF(AND(N6&gt;=75,F6&gt;=4,G6&gt;=4,H6&gt;=4),"SKG / formal ontology",IF(AND(L6&gt;=4,N6&lt;65),"RAG / vector search",IF(AND(G6&gt;=3,J6&gt;=3,N6&gt;=55),"Property graph / operational graph",IF(N6&gt;=45,"Data catalog / taxonomy","BI / relational reporting")))))</f>
        <v/>
      </c>
      <c r="P6" s="8" t="s">
        <v>62</v>
      </c>
      <c r="Q6" s="8" t="s">
        <v>63</v>
      </c>
    </row>
    <row r="7" spans="1:17" ht="30" customHeight="1">
      <c r="A7" s="8" t="s">
        <v>64</v>
      </c>
      <c r="B7" s="8" t="s">
        <v>65</v>
      </c>
      <c r="C7" s="8" t="s">
        <v>66</v>
      </c>
      <c r="D7" s="8" t="s">
        <v>67</v>
      </c>
      <c r="E7" s="8" t="s">
        <v>68</v>
      </c>
      <c r="F7" s="8">
        <v>4</v>
      </c>
      <c r="G7" s="8">
        <v>4</v>
      </c>
      <c r="H7" s="8">
        <v>5</v>
      </c>
      <c r="I7" s="8">
        <v>3</v>
      </c>
      <c r="J7" s="8">
        <v>4</v>
      </c>
      <c r="K7" s="8">
        <v>4</v>
      </c>
      <c r="L7" s="8">
        <v>5</v>
      </c>
      <c r="M7" s="8">
        <v>5</v>
      </c>
      <c r="N7" s="9" t="str">
        <f>IF(COUNTA(F7:M7)=0,"",ROUND(SUMPRODUCT(F7:M7,$F$3:$M$3)/5,0))</f>
        <v/>
      </c>
      <c r="O7" s="9" t="str">
        <f>IF(N7="","",IF(AND(N7&gt;=75,F7&gt;=4,G7&gt;=4,H7&gt;=4),"SKG / formal ontology",IF(AND(L7&gt;=4,N7&lt;65),"RAG / vector search",IF(AND(G7&gt;=3,J7&gt;=3,N7&gt;=55),"Property graph / operational graph",IF(N7&gt;=45,"Data catalog / taxonomy","BI / relational reporting")))))</f>
        <v/>
      </c>
      <c r="P7" s="8" t="s">
        <v>69</v>
      </c>
      <c r="Q7" s="8" t="s">
        <v>70</v>
      </c>
    </row>
    <row r="8" spans="1:17" ht="30" customHeight="1">
      <c r="A8" s="8" t="s">
        <v>71</v>
      </c>
      <c r="B8" s="8" t="s">
        <v>72</v>
      </c>
      <c r="C8" s="8" t="s">
        <v>73</v>
      </c>
      <c r="D8" s="8" t="s">
        <v>74</v>
      </c>
      <c r="E8" s="8" t="s">
        <v>75</v>
      </c>
      <c r="F8" s="8">
        <v>3</v>
      </c>
      <c r="G8" s="8">
        <v>4</v>
      </c>
      <c r="H8" s="8">
        <v>2</v>
      </c>
      <c r="I8" s="8">
        <v>1</v>
      </c>
      <c r="J8" s="8">
        <v>4</v>
      </c>
      <c r="K8" s="8">
        <v>3</v>
      </c>
      <c r="L8" s="8">
        <v>2</v>
      </c>
      <c r="M8" s="8">
        <v>2</v>
      </c>
      <c r="N8" s="9" t="str">
        <f>IF(COUNTA(F8:M8)=0,"",ROUND(SUMPRODUCT(F8:M8,$F$3:$M$3)/5,0))</f>
        <v/>
      </c>
      <c r="O8" s="9" t="str">
        <f>IF(N8="","",IF(AND(N8&gt;=75,F8&gt;=4,G8&gt;=4,H8&gt;=4),"SKG / formal ontology",IF(AND(L8&gt;=4,N8&lt;65),"RAG / vector search",IF(AND(G8&gt;=3,J8&gt;=3,N8&gt;=55),"Property graph / operational graph",IF(N8&gt;=45,"Data catalog / taxonomy","BI / relational reporting")))))</f>
        <v/>
      </c>
      <c r="P8" s="8" t="s">
        <v>76</v>
      </c>
      <c r="Q8" s="8" t="s">
        <v>77</v>
      </c>
    </row>
    <row r="9" spans="1:17" ht="30" customHeight="1">
      <c r="A9" s="8" t="s">
        <v>78</v>
      </c>
      <c r="B9" s="8" t="s">
        <v>79</v>
      </c>
      <c r="C9" s="8" t="s">
        <v>80</v>
      </c>
      <c r="D9" s="8" t="s">
        <v>81</v>
      </c>
      <c r="E9" s="8" t="s">
        <v>82</v>
      </c>
      <c r="F9" s="8">
        <v>3</v>
      </c>
      <c r="G9" s="8">
        <v>3</v>
      </c>
      <c r="H9" s="8">
        <v>1</v>
      </c>
      <c r="I9" s="8">
        <v>1</v>
      </c>
      <c r="J9" s="8">
        <v>4</v>
      </c>
      <c r="K9" s="8">
        <v>3</v>
      </c>
      <c r="L9" s="8">
        <v>1</v>
      </c>
      <c r="M9" s="8">
        <v>2</v>
      </c>
      <c r="N9" s="9" t="str">
        <f>IF(COUNTA(F9:M9)=0,"",ROUND(SUMPRODUCT(F9:M9,$F$3:$M$3)/5,0))</f>
        <v/>
      </c>
      <c r="O9" s="9" t="str">
        <f>IF(N9="","",IF(AND(N9&gt;=75,F9&gt;=4,G9&gt;=4,H9&gt;=4),"SKG / formal ontology",IF(AND(L9&gt;=4,N9&lt;65),"RAG / vector search",IF(AND(G9&gt;=3,J9&gt;=3,N9&gt;=55),"Property graph / operational graph",IF(N9&gt;=45,"Data catalog / taxonomy","BI / relational reporting")))))</f>
        <v/>
      </c>
      <c r="P9" s="8" t="s">
        <v>76</v>
      </c>
      <c r="Q9" s="8" t="s">
        <v>83</v>
      </c>
    </row>
    <row r="10" spans="1:17" ht="30" customHeight="1">
      <c r="A10" s="8" t="s">
        <v>84</v>
      </c>
      <c r="B10" s="8" t="s">
        <v>85</v>
      </c>
      <c r="C10" s="8" t="s">
        <v>86</v>
      </c>
      <c r="D10" s="8" t="s">
        <v>87</v>
      </c>
      <c r="E10" s="8" t="s">
        <v>88</v>
      </c>
      <c r="F10" s="8">
        <v>2</v>
      </c>
      <c r="G10" s="8">
        <v>3</v>
      </c>
      <c r="H10" s="8">
        <v>1</v>
      </c>
      <c r="I10" s="8">
        <v>3</v>
      </c>
      <c r="J10" s="8">
        <v>2</v>
      </c>
      <c r="K10" s="8">
        <v>4</v>
      </c>
      <c r="L10" s="8">
        <v>1</v>
      </c>
      <c r="M10" s="8">
        <v>3</v>
      </c>
      <c r="N10" s="9" t="str">
        <f>IF(COUNTA(F10:M10)=0,"",ROUND(SUMPRODUCT(F10:M10,$F$3:$M$3)/5,0))</f>
        <v/>
      </c>
      <c r="O10" s="9" t="str">
        <f>IF(N10="","",IF(AND(N10&gt;=75,F10&gt;=4,G10&gt;=4,H10&gt;=4),"SKG / formal ontology",IF(AND(L10&gt;=4,N10&lt;65),"RAG / vector search",IF(AND(G10&gt;=3,J10&gt;=3,N10&gt;=55),"Property graph / operational graph",IF(N10&gt;=45,"Data catalog / taxonomy","BI / relational reporting")))))</f>
        <v/>
      </c>
      <c r="P10" s="8" t="s">
        <v>89</v>
      </c>
      <c r="Q10" s="8" t="s">
        <v>90</v>
      </c>
    </row>
    <row r="11" spans="1:17" ht="30" customHeight="1">
      <c r="A11" s="8" t="s">
        <v>91</v>
      </c>
      <c r="B11" s="8" t="s">
        <v>92</v>
      </c>
      <c r="C11" s="8" t="s">
        <v>93</v>
      </c>
      <c r="D11" s="8" t="s">
        <v>94</v>
      </c>
      <c r="E11" s="8" t="s">
        <v>95</v>
      </c>
      <c r="F11" s="8">
        <v>2</v>
      </c>
      <c r="G11" s="8">
        <v>2</v>
      </c>
      <c r="H11" s="8">
        <v>1</v>
      </c>
      <c r="I11" s="8">
        <v>2</v>
      </c>
      <c r="J11" s="8">
        <v>2</v>
      </c>
      <c r="K11" s="8">
        <v>4</v>
      </c>
      <c r="L11" s="8">
        <v>1</v>
      </c>
      <c r="M11" s="8">
        <v>2</v>
      </c>
      <c r="N11" s="9" t="str">
        <f>IF(COUNTA(F11:M11)=0,"",ROUND(SUMPRODUCT(F11:M11,$F$3:$M$3)/5,0))</f>
        <v/>
      </c>
      <c r="O11" s="9" t="str">
        <f>IF(N11="","",IF(AND(N11&gt;=75,F11&gt;=4,G11&gt;=4,H11&gt;=4),"SKG / formal ontology",IF(AND(L11&gt;=4,N11&lt;65),"RAG / vector search",IF(AND(G11&gt;=3,J11&gt;=3,N11&gt;=55),"Property graph / operational graph",IF(N11&gt;=45,"Data catalog / taxonomy","BI / relational reporting")))))</f>
        <v/>
      </c>
      <c r="P11" s="8" t="s">
        <v>89</v>
      </c>
      <c r="Q11" s="8" t="s">
        <v>96</v>
      </c>
    </row>
    <row r="12" spans="1:17" ht="30" customHeight="1">
      <c r="A12" s="8" t="s">
        <v>97</v>
      </c>
      <c r="B12" s="8" t="s">
        <v>98</v>
      </c>
      <c r="C12" s="8" t="s">
        <v>99</v>
      </c>
      <c r="D12" s="8" t="s">
        <v>100</v>
      </c>
      <c r="E12" s="8" t="s">
        <v>101</v>
      </c>
      <c r="F12" s="8">
        <v>2</v>
      </c>
      <c r="G12" s="8">
        <v>2</v>
      </c>
      <c r="H12" s="8">
        <v>1</v>
      </c>
      <c r="I12" s="8">
        <v>1</v>
      </c>
      <c r="J12" s="8">
        <v>3</v>
      </c>
      <c r="K12" s="8">
        <v>2</v>
      </c>
      <c r="L12" s="8">
        <v>5</v>
      </c>
      <c r="M12" s="8">
        <v>2</v>
      </c>
      <c r="N12" s="9" t="str">
        <f>IF(COUNTA(F12:M12)=0,"",ROUND(SUMPRODUCT(F12:M12,$F$3:$M$3)/5,0))</f>
        <v/>
      </c>
      <c r="O12" s="9" t="str">
        <f>IF(N12="","",IF(AND(N12&gt;=75,F12&gt;=4,G12&gt;=4,H12&gt;=4),"SKG / formal ontology",IF(AND(L12&gt;=4,N12&lt;65),"RAG / vector search",IF(AND(G12&gt;=3,J12&gt;=3,N12&gt;=55),"Property graph / operational graph",IF(N12&gt;=45,"Data catalog / taxonomy","BI / relational reporting")))))</f>
        <v/>
      </c>
      <c r="P12" s="8" t="s">
        <v>102</v>
      </c>
      <c r="Q12" s="8" t="s">
        <v>103</v>
      </c>
    </row>
    <row r="13" spans="1:17" ht="30" customHeight="1">
      <c r="A13" s="8" t="s">
        <v>104</v>
      </c>
      <c r="B13" s="8" t="s">
        <v>105</v>
      </c>
      <c r="C13" s="8" t="s">
        <v>106</v>
      </c>
      <c r="D13" s="8" t="s">
        <v>107</v>
      </c>
      <c r="E13" s="8" t="s">
        <v>108</v>
      </c>
      <c r="F13" s="8">
        <v>3</v>
      </c>
      <c r="G13" s="8">
        <v>2</v>
      </c>
      <c r="H13" s="8">
        <v>2</v>
      </c>
      <c r="I13" s="8">
        <v>1</v>
      </c>
      <c r="J13" s="8">
        <v>3</v>
      </c>
      <c r="K13" s="8">
        <v>3</v>
      </c>
      <c r="L13" s="8">
        <v>4</v>
      </c>
      <c r="M13" s="8">
        <v>2</v>
      </c>
      <c r="N13" s="9" t="str">
        <f>IF(COUNTA(F13:M13)=0,"",ROUND(SUMPRODUCT(F13:M13,$F$3:$M$3)/5,0))</f>
        <v/>
      </c>
      <c r="O13" s="9" t="str">
        <f>IF(N13="","",IF(AND(N13&gt;=75,F13&gt;=4,G13&gt;=4,H13&gt;=4),"SKG / formal ontology",IF(AND(L13&gt;=4,N13&lt;65),"RAG / vector search",IF(AND(G13&gt;=3,J13&gt;=3,N13&gt;=55),"Property graph / operational graph",IF(N13&gt;=45,"Data catalog / taxonomy","BI / relational reporting")))))</f>
        <v/>
      </c>
      <c r="P13" s="8" t="s">
        <v>109</v>
      </c>
      <c r="Q13" s="8" t="s">
        <v>110</v>
      </c>
    </row>
    <row r="14" spans="1:17" ht="30" customHeight="1">
      <c r="A14" s="8" t="s">
        <v>111</v>
      </c>
      <c r="B14" s="8" t="s">
        <v>112</v>
      </c>
      <c r="C14" s="8" t="s">
        <v>113</v>
      </c>
      <c r="D14" s="8" t="s">
        <v>114</v>
      </c>
      <c r="E14" s="8" t="s">
        <v>115</v>
      </c>
      <c r="F14" s="8">
        <v>2</v>
      </c>
      <c r="G14" s="8">
        <v>1</v>
      </c>
      <c r="H14" s="8">
        <v>1</v>
      </c>
      <c r="I14" s="8">
        <v>1</v>
      </c>
      <c r="J14" s="8">
        <v>1</v>
      </c>
      <c r="K14" s="8">
        <v>2</v>
      </c>
      <c r="L14" s="8">
        <v>1</v>
      </c>
      <c r="M14" s="8">
        <v>2</v>
      </c>
      <c r="N14" s="9" t="str">
        <f>IF(COUNTA(F14:M14)=0,"",ROUND(SUMPRODUCT(F14:M14,$F$3:$M$3)/5,0))</f>
        <v/>
      </c>
      <c r="O14" s="9" t="str">
        <f>IF(N14="","",IF(AND(N14&gt;=75,F14&gt;=4,G14&gt;=4,H14&gt;=4),"SKG / formal ontology",IF(AND(L14&gt;=4,N14&lt;65),"RAG / vector search",IF(AND(G14&gt;=3,J14&gt;=3,N14&gt;=55),"Property graph / operational graph",IF(N14&gt;=45,"Data catalog / taxonomy","BI / relational reporting")))))</f>
        <v/>
      </c>
      <c r="P14" s="8" t="s">
        <v>116</v>
      </c>
      <c r="Q14" s="8" t="s">
        <v>117</v>
      </c>
    </row>
    <row r="15" spans="1:17" ht="30" customHeight="1">
      <c r="A15" s="8" t="s">
        <v>118</v>
      </c>
      <c r="B15" s="8" t="s">
        <v>119</v>
      </c>
      <c r="C15" s="8" t="s">
        <v>120</v>
      </c>
      <c r="D15" s="8" t="s">
        <v>121</v>
      </c>
      <c r="E15" s="8" t="s">
        <v>122</v>
      </c>
      <c r="F15" s="8">
        <v>2</v>
      </c>
      <c r="G15" s="8">
        <v>1</v>
      </c>
      <c r="H15" s="8">
        <v>2</v>
      </c>
      <c r="I15" s="8">
        <v>1</v>
      </c>
      <c r="J15" s="8">
        <v>1</v>
      </c>
      <c r="K15" s="8">
        <v>2</v>
      </c>
      <c r="L15" s="8">
        <v>1</v>
      </c>
      <c r="M15" s="8">
        <v>2</v>
      </c>
      <c r="N15" s="9" t="str">
        <f>IF(COUNTA(F15:M15)=0,"",ROUND(SUMPRODUCT(F15:M15,$F$3:$M$3)/5,0))</f>
        <v/>
      </c>
      <c r="O15" s="9" t="str">
        <f>IF(N15="","",IF(AND(N15&gt;=75,F15&gt;=4,G15&gt;=4,H15&gt;=4),"SKG / formal ontology",IF(AND(L15&gt;=4,N15&lt;65),"RAG / vector search",IF(AND(G15&gt;=3,J15&gt;=3,N15&gt;=55),"Property graph / operational graph",IF(N15&gt;=45,"Data catalog / taxonomy","BI / relational reporting")))))</f>
        <v/>
      </c>
      <c r="P15" s="8" t="s">
        <v>116</v>
      </c>
      <c r="Q15" s="8" t="s">
        <v>123</v>
      </c>
    </row>
    <row r="16" spans="1:17" ht="30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 t="str">
        <f>IF(COUNTA(F16:M16)=0,"",ROUND(SUMPRODUCT(F16:M16,$F$3:$M$3)/5,0))</f>
        <v/>
      </c>
      <c r="O16" s="8" t="str">
        <f>IF(N16="","",IF(AND(N16&gt;=75,F16&gt;=4,G16&gt;=4,H16&gt;=4),"SKG / formal ontology",IF(AND(L16&gt;=4,N16&lt;65),"RAG / vector search",IF(AND(G16&gt;=3,J16&gt;=3,N16&gt;=55),"Property graph / operational graph",IF(N16&gt;=45,"Data catalog / taxonomy","BI / relational reporting")))))</f>
        <v/>
      </c>
      <c r="P16" s="8"/>
      <c r="Q16" s="8"/>
    </row>
    <row r="17" spans="1:17" ht="30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 t="str">
        <f>IF(COUNTA(F17:M17)=0,"",ROUND(SUMPRODUCT(F17:M17,$F$3:$M$3)/5,0))</f>
        <v/>
      </c>
      <c r="O17" s="8" t="str">
        <f>IF(N17="","",IF(AND(N17&gt;=75,F17&gt;=4,G17&gt;=4,H17&gt;=4),"SKG / formal ontology",IF(AND(L17&gt;=4,N17&lt;65),"RAG / vector search",IF(AND(G17&gt;=3,J17&gt;=3,N17&gt;=55),"Property graph / operational graph",IF(N17&gt;=45,"Data catalog / taxonomy","BI / relational reporting")))))</f>
        <v/>
      </c>
      <c r="P17" s="8"/>
      <c r="Q17" s="8"/>
    </row>
    <row r="18" spans="1:17" ht="30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 t="str">
        <f>IF(COUNTA(F18:M18)=0,"",ROUND(SUMPRODUCT(F18:M18,$F$3:$M$3)/5,0))</f>
        <v/>
      </c>
      <c r="O18" s="8" t="str">
        <f>IF(N18="","",IF(AND(N18&gt;=75,F18&gt;=4,G18&gt;=4,H18&gt;=4),"SKG / formal ontology",IF(AND(L18&gt;=4,N18&lt;65),"RAG / vector search",IF(AND(G18&gt;=3,J18&gt;=3,N18&gt;=55),"Property graph / operational graph",IF(N18&gt;=45,"Data catalog / taxonomy","BI / relational reporting")))))</f>
        <v/>
      </c>
      <c r="P18" s="8"/>
      <c r="Q18" s="8"/>
    </row>
    <row r="19" spans="1:17" ht="30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 t="str">
        <f>IF(COUNTA(F19:M19)=0,"",ROUND(SUMPRODUCT(F19:M19,$F$3:$M$3)/5,0))</f>
        <v/>
      </c>
      <c r="O19" s="8" t="str">
        <f>IF(N19="","",IF(AND(N19&gt;=75,F19&gt;=4,G19&gt;=4,H19&gt;=4),"SKG / formal ontology",IF(AND(L19&gt;=4,N19&lt;65),"RAG / vector search",IF(AND(G19&gt;=3,J19&gt;=3,N19&gt;=55),"Property graph / operational graph",IF(N19&gt;=45,"Data catalog / taxonomy","BI / relational reporting")))))</f>
        <v/>
      </c>
      <c r="P19" s="8"/>
      <c r="Q19" s="8"/>
    </row>
    <row r="20" spans="1:17" ht="30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 t="str">
        <f>IF(COUNTA(F20:M20)=0,"",ROUND(SUMPRODUCT(F20:M20,$F$3:$M$3)/5,0))</f>
        <v/>
      </c>
      <c r="O20" s="8" t="str">
        <f>IF(N20="","",IF(AND(N20&gt;=75,F20&gt;=4,G20&gt;=4,H20&gt;=4),"SKG / formal ontology",IF(AND(L20&gt;=4,N20&lt;65),"RAG / vector search",IF(AND(G20&gt;=3,J20&gt;=3,N20&gt;=55),"Property graph / operational graph",IF(N20&gt;=45,"Data catalog / taxonomy","BI / relational reporting")))))</f>
        <v/>
      </c>
      <c r="P20" s="8"/>
      <c r="Q20" s="8"/>
    </row>
    <row r="21" spans="1:17" ht="30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 t="str">
        <f>IF(COUNTA(F21:M21)=0,"",ROUND(SUMPRODUCT(F21:M21,$F$3:$M$3)/5,0))</f>
        <v/>
      </c>
      <c r="O21" s="8" t="str">
        <f>IF(N21="","",IF(AND(N21&gt;=75,F21&gt;=4,G21&gt;=4,H21&gt;=4),"SKG / formal ontology",IF(AND(L21&gt;=4,N21&lt;65),"RAG / vector search",IF(AND(G21&gt;=3,J21&gt;=3,N21&gt;=55),"Property graph / operational graph",IF(N21&gt;=45,"Data catalog / taxonomy","BI / relational reporting")))))</f>
        <v/>
      </c>
      <c r="P21" s="8"/>
      <c r="Q21" s="8"/>
    </row>
    <row r="22" spans="1:17" ht="30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 t="str">
        <f>IF(COUNTA(F22:M22)=0,"",ROUND(SUMPRODUCT(F22:M22,$F$3:$M$3)/5,0))</f>
        <v/>
      </c>
      <c r="O22" s="8" t="str">
        <f>IF(N22="","",IF(AND(N22&gt;=75,F22&gt;=4,G22&gt;=4,H22&gt;=4),"SKG / formal ontology",IF(AND(L22&gt;=4,N22&lt;65),"RAG / vector search",IF(AND(G22&gt;=3,J22&gt;=3,N22&gt;=55),"Property graph / operational graph",IF(N22&gt;=45,"Data catalog / taxonomy","BI / relational reporting")))))</f>
        <v/>
      </c>
      <c r="P22" s="8"/>
      <c r="Q22" s="8"/>
    </row>
    <row r="23" spans="1:17" ht="30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 t="str">
        <f>IF(COUNTA(F23:M23)=0,"",ROUND(SUMPRODUCT(F23:M23,$F$3:$M$3)/5,0))</f>
        <v/>
      </c>
      <c r="O23" s="8" t="str">
        <f>IF(N23="","",IF(AND(N23&gt;=75,F23&gt;=4,G23&gt;=4,H23&gt;=4),"SKG / formal ontology",IF(AND(L23&gt;=4,N23&lt;65),"RAG / vector search",IF(AND(G23&gt;=3,J23&gt;=3,N23&gt;=55),"Property graph / operational graph",IF(N23&gt;=45,"Data catalog / taxonomy","BI / relational reporting")))))</f>
        <v/>
      </c>
      <c r="P23" s="8"/>
      <c r="Q23" s="8"/>
    </row>
    <row r="24" spans="1:17" ht="30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 t="str">
        <f>IF(COUNTA(F24:M24)=0,"",ROUND(SUMPRODUCT(F24:M24,$F$3:$M$3)/5,0))</f>
        <v/>
      </c>
      <c r="O24" s="8" t="str">
        <f>IF(N24="","",IF(AND(N24&gt;=75,F24&gt;=4,G24&gt;=4,H24&gt;=4),"SKG / formal ontology",IF(AND(L24&gt;=4,N24&lt;65),"RAG / vector search",IF(AND(G24&gt;=3,J24&gt;=3,N24&gt;=55),"Property graph / operational graph",IF(N24&gt;=45,"Data catalog / taxonomy","BI / relational reporting")))))</f>
        <v/>
      </c>
      <c r="P24" s="8"/>
      <c r="Q24" s="8"/>
    </row>
    <row r="25" spans="1:17" ht="30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 t="str">
        <f>IF(COUNTA(F25:M25)=0,"",ROUND(SUMPRODUCT(F25:M25,$F$3:$M$3)/5,0))</f>
        <v/>
      </c>
      <c r="O25" s="8" t="str">
        <f>IF(N25="","",IF(AND(N25&gt;=75,F25&gt;=4,G25&gt;=4,H25&gt;=4),"SKG / formal ontology",IF(AND(L25&gt;=4,N25&lt;65),"RAG / vector search",IF(AND(G25&gt;=3,J25&gt;=3,N25&gt;=55),"Property graph / operational graph",IF(N25&gt;=45,"Data catalog / taxonomy","BI / relational reporting")))))</f>
        <v/>
      </c>
      <c r="P25" s="8"/>
      <c r="Q25" s="8"/>
    </row>
    <row r="26" spans="1:17" ht="30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 t="str">
        <f>IF(COUNTA(F26:M26)=0,"",ROUND(SUMPRODUCT(F26:M26,$F$3:$M$3)/5,0))</f>
        <v/>
      </c>
      <c r="O26" s="8" t="str">
        <f>IF(N26="","",IF(AND(N26&gt;=75,F26&gt;=4,G26&gt;=4,H26&gt;=4),"SKG / formal ontology",IF(AND(L26&gt;=4,N26&lt;65),"RAG / vector search",IF(AND(G26&gt;=3,J26&gt;=3,N26&gt;=55),"Property graph / operational graph",IF(N26&gt;=45,"Data catalog / taxonomy","BI / relational reporting")))))</f>
        <v/>
      </c>
      <c r="P26" s="8"/>
      <c r="Q26" s="8"/>
    </row>
    <row r="27" spans="1:17" ht="30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 t="str">
        <f>IF(COUNTA(F27:M27)=0,"",ROUND(SUMPRODUCT(F27:M27,$F$3:$M$3)/5,0))</f>
        <v/>
      </c>
      <c r="O27" s="8" t="str">
        <f>IF(N27="","",IF(AND(N27&gt;=75,F27&gt;=4,G27&gt;=4,H27&gt;=4),"SKG / formal ontology",IF(AND(L27&gt;=4,N27&lt;65),"RAG / vector search",IF(AND(G27&gt;=3,J27&gt;=3,N27&gt;=55),"Property graph / operational graph",IF(N27&gt;=45,"Data catalog / taxonomy","BI / relational reporting")))))</f>
        <v/>
      </c>
      <c r="P27" s="8"/>
      <c r="Q27" s="8"/>
    </row>
    <row r="28" spans="1:17" ht="30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 t="str">
        <f>IF(COUNTA(F28:M28)=0,"",ROUND(SUMPRODUCT(F28:M28,$F$3:$M$3)/5,0))</f>
        <v/>
      </c>
      <c r="O28" s="8" t="str">
        <f>IF(N28="","",IF(AND(N28&gt;=75,F28&gt;=4,G28&gt;=4,H28&gt;=4),"SKG / formal ontology",IF(AND(L28&gt;=4,N28&lt;65),"RAG / vector search",IF(AND(G28&gt;=3,J28&gt;=3,N28&gt;=55),"Property graph / operational graph",IF(N28&gt;=45,"Data catalog / taxonomy","BI / relational reporting")))))</f>
        <v/>
      </c>
      <c r="P28" s="8"/>
      <c r="Q28" s="8"/>
    </row>
    <row r="29" spans="1:17" ht="30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 t="str">
        <f>IF(COUNTA(F29:M29)=0,"",ROUND(SUMPRODUCT(F29:M29,$F$3:$M$3)/5,0))</f>
        <v/>
      </c>
      <c r="O29" s="8" t="str">
        <f>IF(N29="","",IF(AND(N29&gt;=75,F29&gt;=4,G29&gt;=4,H29&gt;=4),"SKG / formal ontology",IF(AND(L29&gt;=4,N29&lt;65),"RAG / vector search",IF(AND(G29&gt;=3,J29&gt;=3,N29&gt;=55),"Property graph / operational graph",IF(N29&gt;=45,"Data catalog / taxonomy","BI / relational reporting")))))</f>
        <v/>
      </c>
      <c r="P29" s="8"/>
      <c r="Q29" s="8"/>
    </row>
    <row r="30" spans="1:17" ht="30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 t="str">
        <f>IF(COUNTA(F30:M30)=0,"",ROUND(SUMPRODUCT(F30:M30,$F$3:$M$3)/5,0))</f>
        <v/>
      </c>
      <c r="O30" s="8" t="str">
        <f>IF(N30="","",IF(AND(N30&gt;=75,F30&gt;=4,G30&gt;=4,H30&gt;=4),"SKG / formal ontology",IF(AND(L30&gt;=4,N30&lt;65),"RAG / vector search",IF(AND(G30&gt;=3,J30&gt;=3,N30&gt;=55),"Property graph / operational graph",IF(N30&gt;=45,"Data catalog / taxonomy","BI / relational reporting")))))</f>
        <v/>
      </c>
      <c r="P30" s="8"/>
      <c r="Q30" s="8"/>
    </row>
    <row r="31" spans="1:17" ht="30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 t="str">
        <f>IF(COUNTA(F31:M31)=0,"",ROUND(SUMPRODUCT(F31:M31,$F$3:$M$3)/5,0))</f>
        <v/>
      </c>
      <c r="O31" s="8" t="str">
        <f>IF(N31="","",IF(AND(N31&gt;=75,F31&gt;=4,G31&gt;=4,H31&gt;=4),"SKG / formal ontology",IF(AND(L31&gt;=4,N31&lt;65),"RAG / vector search",IF(AND(G31&gt;=3,J31&gt;=3,N31&gt;=55),"Property graph / operational graph",IF(N31&gt;=45,"Data catalog / taxonomy","BI / relational reporting")))))</f>
        <v/>
      </c>
      <c r="P31" s="8"/>
      <c r="Q31" s="8"/>
    </row>
    <row r="32" spans="1:17" ht="30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 t="str">
        <f>IF(COUNTA(F32:M32)=0,"",ROUND(SUMPRODUCT(F32:M32,$F$3:$M$3)/5,0))</f>
        <v/>
      </c>
      <c r="O32" s="8" t="str">
        <f>IF(N32="","",IF(AND(N32&gt;=75,F32&gt;=4,G32&gt;=4,H32&gt;=4),"SKG / formal ontology",IF(AND(L32&gt;=4,N32&lt;65),"RAG / vector search",IF(AND(G32&gt;=3,J32&gt;=3,N32&gt;=55),"Property graph / operational graph",IF(N32&gt;=45,"Data catalog / taxonomy","BI / relational reporting")))))</f>
        <v/>
      </c>
      <c r="P32" s="8"/>
      <c r="Q32" s="8"/>
    </row>
    <row r="33" spans="1:17" ht="30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 t="str">
        <f>IF(COUNTA(F33:M33)=0,"",ROUND(SUMPRODUCT(F33:M33,$F$3:$M$3)/5,0))</f>
        <v/>
      </c>
      <c r="O33" s="8" t="str">
        <f>IF(N33="","",IF(AND(N33&gt;=75,F33&gt;=4,G33&gt;=4,H33&gt;=4),"SKG / formal ontology",IF(AND(L33&gt;=4,N33&lt;65),"RAG / vector search",IF(AND(G33&gt;=3,J33&gt;=3,N33&gt;=55),"Property graph / operational graph",IF(N33&gt;=45,"Data catalog / taxonomy","BI / relational reporting")))))</f>
        <v/>
      </c>
      <c r="P33" s="8"/>
      <c r="Q33" s="8"/>
    </row>
    <row r="34" spans="1:17" ht="30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 t="str">
        <f>IF(COUNTA(F34:M34)=0,"",ROUND(SUMPRODUCT(F34:M34,$F$3:$M$3)/5,0))</f>
        <v/>
      </c>
      <c r="O34" s="8" t="str">
        <f>IF(N34="","",IF(AND(N34&gt;=75,F34&gt;=4,G34&gt;=4,H34&gt;=4),"SKG / formal ontology",IF(AND(L34&gt;=4,N34&lt;65),"RAG / vector search",IF(AND(G34&gt;=3,J34&gt;=3,N34&gt;=55),"Property graph / operational graph",IF(N34&gt;=45,"Data catalog / taxonomy","BI / relational reporting")))))</f>
        <v/>
      </c>
      <c r="P34" s="8"/>
      <c r="Q34" s="8"/>
    </row>
    <row r="35" spans="1:17" ht="30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 t="str">
        <f>IF(COUNTA(F35:M35)=0,"",ROUND(SUMPRODUCT(F35:M35,$F$3:$M$3)/5,0))</f>
        <v/>
      </c>
      <c r="O35" s="8" t="str">
        <f>IF(N35="","",IF(AND(N35&gt;=75,F35&gt;=4,G35&gt;=4,H35&gt;=4),"SKG / formal ontology",IF(AND(L35&gt;=4,N35&lt;65),"RAG / vector search",IF(AND(G35&gt;=3,J35&gt;=3,N35&gt;=55),"Property graph / operational graph",IF(N35&gt;=45,"Data catalog / taxonomy","BI / relational reporting")))))</f>
        <v/>
      </c>
      <c r="P35" s="8"/>
      <c r="Q35" s="8"/>
    </row>
    <row r="36" spans="1:17" ht="30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 t="str">
        <f>IF(COUNTA(F36:M36)=0,"",ROUND(SUMPRODUCT(F36:M36,$F$3:$M$3)/5,0))</f>
        <v/>
      </c>
      <c r="O36" s="8" t="str">
        <f>IF(N36="","",IF(AND(N36&gt;=75,F36&gt;=4,G36&gt;=4,H36&gt;=4),"SKG / formal ontology",IF(AND(L36&gt;=4,N36&lt;65),"RAG / vector search",IF(AND(G36&gt;=3,J36&gt;=3,N36&gt;=55),"Property graph / operational graph",IF(N36&gt;=45,"Data catalog / taxonomy","BI / relational reporting")))))</f>
        <v/>
      </c>
      <c r="P36" s="8"/>
      <c r="Q36" s="8"/>
    </row>
    <row r="37" spans="1:17" ht="30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 t="str">
        <f>IF(COUNTA(F37:M37)=0,"",ROUND(SUMPRODUCT(F37:M37,$F$3:$M$3)/5,0))</f>
        <v/>
      </c>
      <c r="O37" s="8" t="str">
        <f>IF(N37="","",IF(AND(N37&gt;=75,F37&gt;=4,G37&gt;=4,H37&gt;=4),"SKG / formal ontology",IF(AND(L37&gt;=4,N37&lt;65),"RAG / vector search",IF(AND(G37&gt;=3,J37&gt;=3,N37&gt;=55),"Property graph / operational graph",IF(N37&gt;=45,"Data catalog / taxonomy","BI / relational reporting")))))</f>
        <v/>
      </c>
      <c r="P37" s="8"/>
      <c r="Q37" s="8"/>
    </row>
    <row r="38" spans="1:17" ht="30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 t="str">
        <f>IF(COUNTA(F38:M38)=0,"",ROUND(SUMPRODUCT(F38:M38,$F$3:$M$3)/5,0))</f>
        <v/>
      </c>
      <c r="O38" s="8" t="str">
        <f>IF(N38="","",IF(AND(N38&gt;=75,F38&gt;=4,G38&gt;=4,H38&gt;=4),"SKG / formal ontology",IF(AND(L38&gt;=4,N38&lt;65),"RAG / vector search",IF(AND(G38&gt;=3,J38&gt;=3,N38&gt;=55),"Property graph / operational graph",IF(N38&gt;=45,"Data catalog / taxonomy","BI / relational reporting")))))</f>
        <v/>
      </c>
      <c r="P38" s="8"/>
      <c r="Q38" s="8"/>
    </row>
    <row r="39" spans="1:17" ht="30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 t="str">
        <f>IF(COUNTA(F39:M39)=0,"",ROUND(SUMPRODUCT(F39:M39,$F$3:$M$3)/5,0))</f>
        <v/>
      </c>
      <c r="O39" s="8" t="str">
        <f>IF(N39="","",IF(AND(N39&gt;=75,F39&gt;=4,G39&gt;=4,H39&gt;=4),"SKG / formal ontology",IF(AND(L39&gt;=4,N39&lt;65),"RAG / vector search",IF(AND(G39&gt;=3,J39&gt;=3,N39&gt;=55),"Property graph / operational graph",IF(N39&gt;=45,"Data catalog / taxonomy","BI / relational reporting")))))</f>
        <v/>
      </c>
      <c r="P39" s="8"/>
      <c r="Q39" s="8"/>
    </row>
    <row r="40" spans="1:17" ht="30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 t="str">
        <f>IF(COUNTA(F40:M40)=0,"",ROUND(SUMPRODUCT(F40:M40,$F$3:$M$3)/5,0))</f>
        <v/>
      </c>
      <c r="O40" s="8" t="str">
        <f>IF(N40="","",IF(AND(N40&gt;=75,F40&gt;=4,G40&gt;=4,H40&gt;=4),"SKG / formal ontology",IF(AND(L40&gt;=4,N40&lt;65),"RAG / vector search",IF(AND(G40&gt;=3,J40&gt;=3,N40&gt;=55),"Property graph / operational graph",IF(N40&gt;=45,"Data catalog / taxonomy","BI / relational reporting")))))</f>
        <v/>
      </c>
      <c r="P40" s="8"/>
      <c r="Q40" s="8"/>
    </row>
    <row r="41" spans="1:17" ht="30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 t="str">
        <f>IF(COUNTA(F41:M41)=0,"",ROUND(SUMPRODUCT(F41:M41,$F$3:$M$3)/5,0))</f>
        <v/>
      </c>
      <c r="O41" s="8" t="str">
        <f>IF(N41="","",IF(AND(N41&gt;=75,F41&gt;=4,G41&gt;=4,H41&gt;=4),"SKG / formal ontology",IF(AND(L41&gt;=4,N41&lt;65),"RAG / vector search",IF(AND(G41&gt;=3,J41&gt;=3,N41&gt;=55),"Property graph / operational graph",IF(N41&gt;=45,"Data catalog / taxonomy","BI / relational reporting")))))</f>
        <v/>
      </c>
      <c r="P41" s="8"/>
      <c r="Q41" s="8"/>
    </row>
    <row r="42" spans="1:17" ht="30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 t="str">
        <f>IF(COUNTA(F42:M42)=0,"",ROUND(SUMPRODUCT(F42:M42,$F$3:$M$3)/5,0))</f>
        <v/>
      </c>
      <c r="O42" s="8" t="str">
        <f>IF(N42="","",IF(AND(N42&gt;=75,F42&gt;=4,G42&gt;=4,H42&gt;=4),"SKG / formal ontology",IF(AND(L42&gt;=4,N42&lt;65),"RAG / vector search",IF(AND(G42&gt;=3,J42&gt;=3,N42&gt;=55),"Property graph / operational graph",IF(N42&gt;=45,"Data catalog / taxonomy","BI / relational reporting")))))</f>
        <v/>
      </c>
      <c r="P42" s="8"/>
      <c r="Q42" s="8"/>
    </row>
    <row r="43" spans="1:17" ht="30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 t="str">
        <f>IF(COUNTA(F43:M43)=0,"",ROUND(SUMPRODUCT(F43:M43,$F$3:$M$3)/5,0))</f>
        <v/>
      </c>
      <c r="O43" s="8" t="str">
        <f>IF(N43="","",IF(AND(N43&gt;=75,F43&gt;=4,G43&gt;=4,H43&gt;=4),"SKG / formal ontology",IF(AND(L43&gt;=4,N43&lt;65),"RAG / vector search",IF(AND(G43&gt;=3,J43&gt;=3,N43&gt;=55),"Property graph / operational graph",IF(N43&gt;=45,"Data catalog / taxonomy","BI / relational reporting")))))</f>
        <v/>
      </c>
      <c r="P43" s="8"/>
      <c r="Q43" s="8"/>
    </row>
    <row r="44" spans="1:17" ht="30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 t="str">
        <f>IF(COUNTA(F44:M44)=0,"",ROUND(SUMPRODUCT(F44:M44,$F$3:$M$3)/5,0))</f>
        <v/>
      </c>
      <c r="O44" s="8" t="str">
        <f>IF(N44="","",IF(AND(N44&gt;=75,F44&gt;=4,G44&gt;=4,H44&gt;=4),"SKG / formal ontology",IF(AND(L44&gt;=4,N44&lt;65),"RAG / vector search",IF(AND(G44&gt;=3,J44&gt;=3,N44&gt;=55),"Property graph / operational graph",IF(N44&gt;=45,"Data catalog / taxonomy","BI / relational reporting")))))</f>
        <v/>
      </c>
      <c r="P44" s="8"/>
      <c r="Q44" s="8"/>
    </row>
    <row r="45" spans="1:17" ht="30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 t="str">
        <f>IF(COUNTA(F45:M45)=0,"",ROUND(SUMPRODUCT(F45:M45,$F$3:$M$3)/5,0))</f>
        <v/>
      </c>
      <c r="O45" s="8" t="str">
        <f>IF(N45="","",IF(AND(N45&gt;=75,F45&gt;=4,G45&gt;=4,H45&gt;=4),"SKG / formal ontology",IF(AND(L45&gt;=4,N45&lt;65),"RAG / vector search",IF(AND(G45&gt;=3,J45&gt;=3,N45&gt;=55),"Property graph / operational graph",IF(N45&gt;=45,"Data catalog / taxonomy","BI / relational reporting")))))</f>
        <v/>
      </c>
      <c r="P45" s="8"/>
      <c r="Q45" s="8"/>
    </row>
    <row r="46" spans="1:17" ht="30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 t="str">
        <f>IF(COUNTA(F46:M46)=0,"",ROUND(SUMPRODUCT(F46:M46,$F$3:$M$3)/5,0))</f>
        <v/>
      </c>
      <c r="O46" s="8" t="str">
        <f>IF(N46="","",IF(AND(N46&gt;=75,F46&gt;=4,G46&gt;=4,H46&gt;=4),"SKG / formal ontology",IF(AND(L46&gt;=4,N46&lt;65),"RAG / vector search",IF(AND(G46&gt;=3,J46&gt;=3,N46&gt;=55),"Property graph / operational graph",IF(N46&gt;=45,"Data catalog / taxonomy","BI / relational reporting")))))</f>
        <v/>
      </c>
      <c r="P46" s="8"/>
      <c r="Q46" s="8"/>
    </row>
    <row r="47" spans="1:17" ht="30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 t="str">
        <f>IF(COUNTA(F47:M47)=0,"",ROUND(SUMPRODUCT(F47:M47,$F$3:$M$3)/5,0))</f>
        <v/>
      </c>
      <c r="O47" s="8" t="str">
        <f>IF(N47="","",IF(AND(N47&gt;=75,F47&gt;=4,G47&gt;=4,H47&gt;=4),"SKG / formal ontology",IF(AND(L47&gt;=4,N47&lt;65),"RAG / vector search",IF(AND(G47&gt;=3,J47&gt;=3,N47&gt;=55),"Property graph / operational graph",IF(N47&gt;=45,"Data catalog / taxonomy","BI / relational reporting")))))</f>
        <v/>
      </c>
      <c r="P47" s="8"/>
      <c r="Q47" s="8"/>
    </row>
    <row r="48" spans="1:17" ht="30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 t="str">
        <f>IF(COUNTA(F48:M48)=0,"",ROUND(SUMPRODUCT(F48:M48,$F$3:$M$3)/5,0))</f>
        <v/>
      </c>
      <c r="O48" s="8" t="str">
        <f>IF(N48="","",IF(AND(N48&gt;=75,F48&gt;=4,G48&gt;=4,H48&gt;=4),"SKG / formal ontology",IF(AND(L48&gt;=4,N48&lt;65),"RAG / vector search",IF(AND(G48&gt;=3,J48&gt;=3,N48&gt;=55),"Property graph / operational graph",IF(N48&gt;=45,"Data catalog / taxonomy","BI / relational reporting")))))</f>
        <v/>
      </c>
      <c r="P48" s="8"/>
      <c r="Q48" s="8"/>
    </row>
    <row r="49" spans="1:17" ht="30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 t="str">
        <f>IF(COUNTA(F49:M49)=0,"",ROUND(SUMPRODUCT(F49:M49,$F$3:$M$3)/5,0))</f>
        <v/>
      </c>
      <c r="O49" s="8" t="str">
        <f>IF(N49="","",IF(AND(N49&gt;=75,F49&gt;=4,G49&gt;=4,H49&gt;=4),"SKG / formal ontology",IF(AND(L49&gt;=4,N49&lt;65),"RAG / vector search",IF(AND(G49&gt;=3,J49&gt;=3,N49&gt;=55),"Property graph / operational graph",IF(N49&gt;=45,"Data catalog / taxonomy","BI / relational reporting")))))</f>
        <v/>
      </c>
      <c r="P49" s="8"/>
      <c r="Q49" s="8"/>
    </row>
    <row r="50" spans="1:17" ht="30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 t="str">
        <f>IF(COUNTA(F50:M50)=0,"",ROUND(SUMPRODUCT(F50:M50,$F$3:$M$3)/5,0))</f>
        <v/>
      </c>
      <c r="O50" s="8" t="str">
        <f>IF(N50="","",IF(AND(N50&gt;=75,F50&gt;=4,G50&gt;=4,H50&gt;=4),"SKG / formal ontology",IF(AND(L50&gt;=4,N50&lt;65),"RAG / vector search",IF(AND(G50&gt;=3,J50&gt;=3,N50&gt;=55),"Property graph / operational graph",IF(N50&gt;=45,"Data catalog / taxonomy","BI / relational reporting")))))</f>
        <v/>
      </c>
      <c r="P50" s="8"/>
      <c r="Q50" s="8"/>
    </row>
    <row r="51" spans="1:17" ht="30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 t="str">
        <f>IF(COUNTA(F51:M51)=0,"",ROUND(SUMPRODUCT(F51:M51,$F$3:$M$3)/5,0))</f>
        <v/>
      </c>
      <c r="O51" s="8" t="str">
        <f>IF(N51="","",IF(AND(N51&gt;=75,F51&gt;=4,G51&gt;=4,H51&gt;=4),"SKG / formal ontology",IF(AND(L51&gt;=4,N51&lt;65),"RAG / vector search",IF(AND(G51&gt;=3,J51&gt;=3,N51&gt;=55),"Property graph / operational graph",IF(N51&gt;=45,"Data catalog / taxonomy","BI / relational reporting")))))</f>
        <v/>
      </c>
      <c r="P51" s="8"/>
      <c r="Q51" s="8"/>
    </row>
    <row r="52" spans="1:17" ht="30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 t="str">
        <f>IF(COUNTA(F52:M52)=0,"",ROUND(SUMPRODUCT(F52:M52,$F$3:$M$3)/5,0))</f>
        <v/>
      </c>
      <c r="O52" s="8" t="str">
        <f>IF(N52="","",IF(AND(N52&gt;=75,F52&gt;=4,G52&gt;=4,H52&gt;=4),"SKG / formal ontology",IF(AND(L52&gt;=4,N52&lt;65),"RAG / vector search",IF(AND(G52&gt;=3,J52&gt;=3,N52&gt;=55),"Property graph / operational graph",IF(N52&gt;=45,"Data catalog / taxonomy","BI / relational reporting")))))</f>
        <v/>
      </c>
      <c r="P52" s="8"/>
      <c r="Q52" s="8"/>
    </row>
    <row r="53" spans="1:17" ht="30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 t="str">
        <f>IF(COUNTA(F53:M53)=0,"",ROUND(SUMPRODUCT(F53:M53,$F$3:$M$3)/5,0))</f>
        <v/>
      </c>
      <c r="O53" s="8" t="str">
        <f>IF(N53="","",IF(AND(N53&gt;=75,F53&gt;=4,G53&gt;=4,H53&gt;=4),"SKG / formal ontology",IF(AND(L53&gt;=4,N53&lt;65),"RAG / vector search",IF(AND(G53&gt;=3,J53&gt;=3,N53&gt;=55),"Property graph / operational graph",IF(N53&gt;=45,"Data catalog / taxonomy","BI / relational reporting")))))</f>
        <v/>
      </c>
      <c r="P53" s="8"/>
      <c r="Q53" s="8"/>
    </row>
    <row r="54" spans="1:17" ht="30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 t="str">
        <f>IF(COUNTA(F54:M54)=0,"",ROUND(SUMPRODUCT(F54:M54,$F$3:$M$3)/5,0))</f>
        <v/>
      </c>
      <c r="O54" s="8" t="str">
        <f>IF(N54="","",IF(AND(N54&gt;=75,F54&gt;=4,G54&gt;=4,H54&gt;=4),"SKG / formal ontology",IF(AND(L54&gt;=4,N54&lt;65),"RAG / vector search",IF(AND(G54&gt;=3,J54&gt;=3,N54&gt;=55),"Property graph / operational graph",IF(N54&gt;=45,"Data catalog / taxonomy","BI / relational reporting")))))</f>
        <v/>
      </c>
      <c r="P54" s="8"/>
      <c r="Q54" s="8"/>
    </row>
    <row r="55" spans="1:17" ht="30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 t="str">
        <f>IF(COUNTA(F55:M55)=0,"",ROUND(SUMPRODUCT(F55:M55,$F$3:$M$3)/5,0))</f>
        <v/>
      </c>
      <c r="O55" s="8" t="str">
        <f>IF(N55="","",IF(AND(N55&gt;=75,F55&gt;=4,G55&gt;=4,H55&gt;=4),"SKG / formal ontology",IF(AND(L55&gt;=4,N55&lt;65),"RAG / vector search",IF(AND(G55&gt;=3,J55&gt;=3,N55&gt;=55),"Property graph / operational graph",IF(N55&gt;=45,"Data catalog / taxonomy","BI / relational reporting")))))</f>
        <v/>
      </c>
      <c r="P55" s="8"/>
      <c r="Q55" s="8"/>
    </row>
    <row r="56" spans="1:17" ht="30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 t="str">
        <f>IF(COUNTA(F56:M56)=0,"",ROUND(SUMPRODUCT(F56:M56,$F$3:$M$3)/5,0))</f>
        <v/>
      </c>
      <c r="O56" s="8" t="str">
        <f>IF(N56="","",IF(AND(N56&gt;=75,F56&gt;=4,G56&gt;=4,H56&gt;=4),"SKG / formal ontology",IF(AND(L56&gt;=4,N56&lt;65),"RAG / vector search",IF(AND(G56&gt;=3,J56&gt;=3,N56&gt;=55),"Property graph / operational graph",IF(N56&gt;=45,"Data catalog / taxonomy","BI / relational reporting")))))</f>
        <v/>
      </c>
      <c r="P56" s="8"/>
      <c r="Q56" s="8"/>
    </row>
    <row r="57" spans="1:17" ht="30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 t="str">
        <f>IF(COUNTA(F57:M57)=0,"",ROUND(SUMPRODUCT(F57:M57,$F$3:$M$3)/5,0))</f>
        <v/>
      </c>
      <c r="O57" s="8" t="str">
        <f>IF(N57="","",IF(AND(N57&gt;=75,F57&gt;=4,G57&gt;=4,H57&gt;=4),"SKG / formal ontology",IF(AND(L57&gt;=4,N57&lt;65),"RAG / vector search",IF(AND(G57&gt;=3,J57&gt;=3,N57&gt;=55),"Property graph / operational graph",IF(N57&gt;=45,"Data catalog / taxonomy","BI / relational reporting")))))</f>
        <v/>
      </c>
      <c r="P57" s="8"/>
      <c r="Q57" s="8"/>
    </row>
    <row r="58" spans="1:17" ht="30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 t="str">
        <f>IF(COUNTA(F58:M58)=0,"",ROUND(SUMPRODUCT(F58:M58,$F$3:$M$3)/5,0))</f>
        <v/>
      </c>
      <c r="O58" s="8" t="str">
        <f>IF(N58="","",IF(AND(N58&gt;=75,F58&gt;=4,G58&gt;=4,H58&gt;=4),"SKG / formal ontology",IF(AND(L58&gt;=4,N58&lt;65),"RAG / vector search",IF(AND(G58&gt;=3,J58&gt;=3,N58&gt;=55),"Property graph / operational graph",IF(N58&gt;=45,"Data catalog / taxonomy","BI / relational reporting")))))</f>
        <v/>
      </c>
      <c r="P58" s="8"/>
      <c r="Q58" s="8"/>
    </row>
    <row r="59" spans="1:17" ht="30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 t="str">
        <f>IF(COUNTA(F59:M59)=0,"",ROUND(SUMPRODUCT(F59:M59,$F$3:$M$3)/5,0))</f>
        <v/>
      </c>
      <c r="O59" s="8" t="str">
        <f>IF(N59="","",IF(AND(N59&gt;=75,F59&gt;=4,G59&gt;=4,H59&gt;=4),"SKG / formal ontology",IF(AND(L59&gt;=4,N59&lt;65),"RAG / vector search",IF(AND(G59&gt;=3,J59&gt;=3,N59&gt;=55),"Property graph / operational graph",IF(N59&gt;=45,"Data catalog / taxonomy","BI / relational reporting")))))</f>
        <v/>
      </c>
      <c r="P59" s="8"/>
      <c r="Q59" s="8"/>
    </row>
    <row r="60" spans="1:17" ht="30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 t="str">
        <f>IF(COUNTA(F60:M60)=0,"",ROUND(SUMPRODUCT(F60:M60,$F$3:$M$3)/5,0))</f>
        <v/>
      </c>
      <c r="O60" s="8" t="str">
        <f>IF(N60="","",IF(AND(N60&gt;=75,F60&gt;=4,G60&gt;=4,H60&gt;=4),"SKG / formal ontology",IF(AND(L60&gt;=4,N60&lt;65),"RAG / vector search",IF(AND(G60&gt;=3,J60&gt;=3,N60&gt;=55),"Property graph / operational graph",IF(N60&gt;=45,"Data catalog / taxonomy","BI / relational reporting")))))</f>
        <v/>
      </c>
      <c r="P60" s="8"/>
      <c r="Q60" s="8"/>
    </row>
    <row r="61" spans="1:17" ht="30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 t="str">
        <f>IF(COUNTA(F61:M61)=0,"",ROUND(SUMPRODUCT(F61:M61,$F$3:$M$3)/5,0))</f>
        <v/>
      </c>
      <c r="O61" s="8" t="str">
        <f>IF(N61="","",IF(AND(N61&gt;=75,F61&gt;=4,G61&gt;=4,H61&gt;=4),"SKG / formal ontology",IF(AND(L61&gt;=4,N61&lt;65),"RAG / vector search",IF(AND(G61&gt;=3,J61&gt;=3,N61&gt;=55),"Property graph / operational graph",IF(N61&gt;=45,"Data catalog / taxonomy","BI / relational reporting")))))</f>
        <v/>
      </c>
      <c r="P61" s="8"/>
      <c r="Q61" s="8"/>
    </row>
    <row r="62" spans="1:17" ht="30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 t="str">
        <f>IF(COUNTA(F62:M62)=0,"",ROUND(SUMPRODUCT(F62:M62,$F$3:$M$3)/5,0))</f>
        <v/>
      </c>
      <c r="O62" s="8" t="str">
        <f>IF(N62="","",IF(AND(N62&gt;=75,F62&gt;=4,G62&gt;=4,H62&gt;=4),"SKG / formal ontology",IF(AND(L62&gt;=4,N62&lt;65),"RAG / vector search",IF(AND(G62&gt;=3,J62&gt;=3,N62&gt;=55),"Property graph / operational graph",IF(N62&gt;=45,"Data catalog / taxonomy","BI / relational reporting")))))</f>
        <v/>
      </c>
      <c r="P62" s="8"/>
      <c r="Q62" s="8"/>
    </row>
    <row r="63" spans="1:17" ht="30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 t="str">
        <f>IF(COUNTA(F63:M63)=0,"",ROUND(SUMPRODUCT(F63:M63,$F$3:$M$3)/5,0))</f>
        <v/>
      </c>
      <c r="O63" s="8" t="str">
        <f>IF(N63="","",IF(AND(N63&gt;=75,F63&gt;=4,G63&gt;=4,H63&gt;=4),"SKG / formal ontology",IF(AND(L63&gt;=4,N63&lt;65),"RAG / vector search",IF(AND(G63&gt;=3,J63&gt;=3,N63&gt;=55),"Property graph / operational graph",IF(N63&gt;=45,"Data catalog / taxonomy","BI / relational reporting")))))</f>
        <v/>
      </c>
      <c r="P63" s="8"/>
      <c r="Q63" s="8"/>
    </row>
    <row r="64" spans="1:17" ht="30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 t="str">
        <f>IF(COUNTA(F64:M64)=0,"",ROUND(SUMPRODUCT(F64:M64,$F$3:$M$3)/5,0))</f>
        <v/>
      </c>
      <c r="O64" s="8" t="str">
        <f>IF(N64="","",IF(AND(N64&gt;=75,F64&gt;=4,G64&gt;=4,H64&gt;=4),"SKG / formal ontology",IF(AND(L64&gt;=4,N64&lt;65),"RAG / vector search",IF(AND(G64&gt;=3,J64&gt;=3,N64&gt;=55),"Property graph / operational graph",IF(N64&gt;=45,"Data catalog / taxonomy","BI / relational reporting")))))</f>
        <v/>
      </c>
      <c r="P64" s="8"/>
      <c r="Q64" s="8"/>
    </row>
    <row r="65" spans="1:17" ht="30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 t="str">
        <f>IF(COUNTA(F65:M65)=0,"",ROUND(SUMPRODUCT(F65:M65,$F$3:$M$3)/5,0))</f>
        <v/>
      </c>
      <c r="O65" s="8" t="str">
        <f>IF(N65="","",IF(AND(N65&gt;=75,F65&gt;=4,G65&gt;=4,H65&gt;=4),"SKG / formal ontology",IF(AND(L65&gt;=4,N65&lt;65),"RAG / vector search",IF(AND(G65&gt;=3,J65&gt;=3,N65&gt;=55),"Property graph / operational graph",IF(N65&gt;=45,"Data catalog / taxonomy","BI / relational reporting")))))</f>
        <v/>
      </c>
      <c r="P65" s="8"/>
      <c r="Q65" s="8"/>
    </row>
    <row r="66" spans="1:17" ht="30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 t="str">
        <f>IF(COUNTA(F66:M66)=0,"",ROUND(SUMPRODUCT(F66:M66,$F$3:$M$3)/5,0))</f>
        <v/>
      </c>
      <c r="O66" s="8" t="str">
        <f>IF(N66="","",IF(AND(N66&gt;=75,F66&gt;=4,G66&gt;=4,H66&gt;=4),"SKG / formal ontology",IF(AND(L66&gt;=4,N66&lt;65),"RAG / vector search",IF(AND(G66&gt;=3,J66&gt;=3,N66&gt;=55),"Property graph / operational graph",IF(N66&gt;=45,"Data catalog / taxonomy","BI / relational reporting")))))</f>
        <v/>
      </c>
      <c r="P66" s="8"/>
      <c r="Q66" s="8"/>
    </row>
    <row r="67" spans="1:17" ht="30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 t="str">
        <f>IF(COUNTA(F67:M67)=0,"",ROUND(SUMPRODUCT(F67:M67,$F$3:$M$3)/5,0))</f>
        <v/>
      </c>
      <c r="O67" s="8" t="str">
        <f>IF(N67="","",IF(AND(N67&gt;=75,F67&gt;=4,G67&gt;=4,H67&gt;=4),"SKG / formal ontology",IF(AND(L67&gt;=4,N67&lt;65),"RAG / vector search",IF(AND(G67&gt;=3,J67&gt;=3,N67&gt;=55),"Property graph / operational graph",IF(N67&gt;=45,"Data catalog / taxonomy","BI / relational reporting")))))</f>
        <v/>
      </c>
      <c r="P67" s="8"/>
      <c r="Q67" s="8"/>
    </row>
    <row r="68" spans="1:17" ht="30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 t="str">
        <f>IF(COUNTA(F68:M68)=0,"",ROUND(SUMPRODUCT(F68:M68,$F$3:$M$3)/5,0))</f>
        <v/>
      </c>
      <c r="O68" s="8" t="str">
        <f>IF(N68="","",IF(AND(N68&gt;=75,F68&gt;=4,G68&gt;=4,H68&gt;=4),"SKG / formal ontology",IF(AND(L68&gt;=4,N68&lt;65),"RAG / vector search",IF(AND(G68&gt;=3,J68&gt;=3,N68&gt;=55),"Property graph / operational graph",IF(N68&gt;=45,"Data catalog / taxonomy","BI / relational reporting")))))</f>
        <v/>
      </c>
      <c r="P68" s="8"/>
      <c r="Q68" s="8"/>
    </row>
    <row r="69" spans="1:17" ht="30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 t="str">
        <f>IF(COUNTA(F69:M69)=0,"",ROUND(SUMPRODUCT(F69:M69,$F$3:$M$3)/5,0))</f>
        <v/>
      </c>
      <c r="O69" s="8" t="str">
        <f>IF(N69="","",IF(AND(N69&gt;=75,F69&gt;=4,G69&gt;=4,H69&gt;=4),"SKG / formal ontology",IF(AND(L69&gt;=4,N69&lt;65),"RAG / vector search",IF(AND(G69&gt;=3,J69&gt;=3,N69&gt;=55),"Property graph / operational graph",IF(N69&gt;=45,"Data catalog / taxonomy","BI / relational reporting")))))</f>
        <v/>
      </c>
      <c r="P69" s="8"/>
      <c r="Q69" s="8"/>
    </row>
    <row r="70" spans="1:17" ht="30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 t="str">
        <f>IF(COUNTA(F70:M70)=0,"",ROUND(SUMPRODUCT(F70:M70,$F$3:$M$3)/5,0))</f>
        <v/>
      </c>
      <c r="O70" s="8" t="str">
        <f>IF(N70="","",IF(AND(N70&gt;=75,F70&gt;=4,G70&gt;=4,H70&gt;=4),"SKG / formal ontology",IF(AND(L70&gt;=4,N70&lt;65),"RAG / vector search",IF(AND(G70&gt;=3,J70&gt;=3,N70&gt;=55),"Property graph / operational graph",IF(N70&gt;=45,"Data catalog / taxonomy","BI / relational reporting")))))</f>
        <v/>
      </c>
      <c r="P70" s="8"/>
      <c r="Q70" s="8"/>
    </row>
    <row r="71" spans="1:17" ht="30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 t="str">
        <f>IF(COUNTA(F71:M71)=0,"",ROUND(SUMPRODUCT(F71:M71,$F$3:$M$3)/5,0))</f>
        <v/>
      </c>
      <c r="O71" s="8" t="str">
        <f>IF(N71="","",IF(AND(N71&gt;=75,F71&gt;=4,G71&gt;=4,H71&gt;=4),"SKG / formal ontology",IF(AND(L71&gt;=4,N71&lt;65),"RAG / vector search",IF(AND(G71&gt;=3,J71&gt;=3,N71&gt;=55),"Property graph / operational graph",IF(N71&gt;=45,"Data catalog / taxonomy","BI / relational reporting")))))</f>
        <v/>
      </c>
      <c r="P71" s="8"/>
      <c r="Q71" s="8"/>
    </row>
    <row r="72" spans="1:17" ht="30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 t="str">
        <f>IF(COUNTA(F72:M72)=0,"",ROUND(SUMPRODUCT(F72:M72,$F$3:$M$3)/5,0))</f>
        <v/>
      </c>
      <c r="O72" s="8" t="str">
        <f>IF(N72="","",IF(AND(N72&gt;=75,F72&gt;=4,G72&gt;=4,H72&gt;=4),"SKG / formal ontology",IF(AND(L72&gt;=4,N72&lt;65),"RAG / vector search",IF(AND(G72&gt;=3,J72&gt;=3,N72&gt;=55),"Property graph / operational graph",IF(N72&gt;=45,"Data catalog / taxonomy","BI / relational reporting")))))</f>
        <v/>
      </c>
      <c r="P72" s="8"/>
      <c r="Q72" s="8"/>
    </row>
    <row r="73" spans="1:17" ht="30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 t="str">
        <f>IF(COUNTA(F73:M73)=0,"",ROUND(SUMPRODUCT(F73:M73,$F$3:$M$3)/5,0))</f>
        <v/>
      </c>
      <c r="O73" s="8" t="str">
        <f>IF(N73="","",IF(AND(N73&gt;=75,F73&gt;=4,G73&gt;=4,H73&gt;=4),"SKG / formal ontology",IF(AND(L73&gt;=4,N73&lt;65),"RAG / vector search",IF(AND(G73&gt;=3,J73&gt;=3,N73&gt;=55),"Property graph / operational graph",IF(N73&gt;=45,"Data catalog / taxonomy","BI / relational reporting")))))</f>
        <v/>
      </c>
      <c r="P73" s="8"/>
      <c r="Q73" s="8"/>
    </row>
    <row r="74" spans="1:17" ht="30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 t="str">
        <f>IF(COUNTA(F74:M74)=0,"",ROUND(SUMPRODUCT(F74:M74,$F$3:$M$3)/5,0))</f>
        <v/>
      </c>
      <c r="O74" s="8" t="str">
        <f>IF(N74="","",IF(AND(N74&gt;=75,F74&gt;=4,G74&gt;=4,H74&gt;=4),"SKG / formal ontology",IF(AND(L74&gt;=4,N74&lt;65),"RAG / vector search",IF(AND(G74&gt;=3,J74&gt;=3,N74&gt;=55),"Property graph / operational graph",IF(N74&gt;=45,"Data catalog / taxonomy","BI / relational reporting")))))</f>
        <v/>
      </c>
      <c r="P74" s="8"/>
      <c r="Q74" s="8"/>
    </row>
    <row r="75" spans="1:17" ht="30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 t="str">
        <f>IF(COUNTA(F75:M75)=0,"",ROUND(SUMPRODUCT(F75:M75,$F$3:$M$3)/5,0))</f>
        <v/>
      </c>
      <c r="O75" s="8" t="str">
        <f>IF(N75="","",IF(AND(N75&gt;=75,F75&gt;=4,G75&gt;=4,H75&gt;=4),"SKG / formal ontology",IF(AND(L75&gt;=4,N75&lt;65),"RAG / vector search",IF(AND(G75&gt;=3,J75&gt;=3,N75&gt;=55),"Property graph / operational graph",IF(N75&gt;=45,"Data catalog / taxonomy","BI / relational reporting")))))</f>
        <v/>
      </c>
      <c r="P75" s="8"/>
      <c r="Q75" s="8"/>
    </row>
    <row r="76" spans="1:17" ht="30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 t="str">
        <f>IF(COUNTA(F76:M76)=0,"",ROUND(SUMPRODUCT(F76:M76,$F$3:$M$3)/5,0))</f>
        <v/>
      </c>
      <c r="O76" s="8" t="str">
        <f>IF(N76="","",IF(AND(N76&gt;=75,F76&gt;=4,G76&gt;=4,H76&gt;=4),"SKG / formal ontology",IF(AND(L76&gt;=4,N76&lt;65),"RAG / vector search",IF(AND(G76&gt;=3,J76&gt;=3,N76&gt;=55),"Property graph / operational graph",IF(N76&gt;=45,"Data catalog / taxonomy","BI / relational reporting")))))</f>
        <v/>
      </c>
      <c r="P76" s="8"/>
      <c r="Q76" s="8"/>
    </row>
    <row r="77" spans="1:17" ht="30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 t="str">
        <f>IF(COUNTA(F77:M77)=0,"",ROUND(SUMPRODUCT(F77:M77,$F$3:$M$3)/5,0))</f>
        <v/>
      </c>
      <c r="O77" s="8" t="str">
        <f>IF(N77="","",IF(AND(N77&gt;=75,F77&gt;=4,G77&gt;=4,H77&gt;=4),"SKG / formal ontology",IF(AND(L77&gt;=4,N77&lt;65),"RAG / vector search",IF(AND(G77&gt;=3,J77&gt;=3,N77&gt;=55),"Property graph / operational graph",IF(N77&gt;=45,"Data catalog / taxonomy","BI / relational reporting")))))</f>
        <v/>
      </c>
      <c r="P77" s="8"/>
      <c r="Q77" s="8"/>
    </row>
    <row r="78" spans="1:17" ht="30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 t="str">
        <f>IF(COUNTA(F78:M78)=0,"",ROUND(SUMPRODUCT(F78:M78,$F$3:$M$3)/5,0))</f>
        <v/>
      </c>
      <c r="O78" s="8" t="str">
        <f>IF(N78="","",IF(AND(N78&gt;=75,F78&gt;=4,G78&gt;=4,H78&gt;=4),"SKG / formal ontology",IF(AND(L78&gt;=4,N78&lt;65),"RAG / vector search",IF(AND(G78&gt;=3,J78&gt;=3,N78&gt;=55),"Property graph / operational graph",IF(N78&gt;=45,"Data catalog / taxonomy","BI / relational reporting")))))</f>
        <v/>
      </c>
      <c r="P78" s="8"/>
      <c r="Q78" s="8"/>
    </row>
    <row r="79" spans="1:17" ht="30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 t="str">
        <f>IF(COUNTA(F79:M79)=0,"",ROUND(SUMPRODUCT(F79:M79,$F$3:$M$3)/5,0))</f>
        <v/>
      </c>
      <c r="O79" s="8" t="str">
        <f>IF(N79="","",IF(AND(N79&gt;=75,F79&gt;=4,G79&gt;=4,H79&gt;=4),"SKG / formal ontology",IF(AND(L79&gt;=4,N79&lt;65),"RAG / vector search",IF(AND(G79&gt;=3,J79&gt;=3,N79&gt;=55),"Property graph / operational graph",IF(N79&gt;=45,"Data catalog / taxonomy","BI / relational reporting")))))</f>
        <v/>
      </c>
      <c r="P79" s="8"/>
      <c r="Q79" s="8"/>
    </row>
    <row r="80" spans="1:17" ht="30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 t="str">
        <f>IF(COUNTA(F80:M80)=0,"",ROUND(SUMPRODUCT(F80:M80,$F$3:$M$3)/5,0))</f>
        <v/>
      </c>
      <c r="O80" s="8" t="str">
        <f>IF(N80="","",IF(AND(N80&gt;=75,F80&gt;=4,G80&gt;=4,H80&gt;=4),"SKG / formal ontology",IF(AND(L80&gt;=4,N80&lt;65),"RAG / vector search",IF(AND(G80&gt;=3,J80&gt;=3,N80&gt;=55),"Property graph / operational graph",IF(N80&gt;=45,"Data catalog / taxonomy","BI / relational reporting")))))</f>
        <v/>
      </c>
      <c r="P80" s="8"/>
      <c r="Q80" s="8"/>
    </row>
    <row r="81" spans="1:17" ht="30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 t="str">
        <f>IF(COUNTA(F81:M81)=0,"",ROUND(SUMPRODUCT(F81:M81,$F$3:$M$3)/5,0))</f>
        <v/>
      </c>
      <c r="O81" s="8" t="str">
        <f>IF(N81="","",IF(AND(N81&gt;=75,F81&gt;=4,G81&gt;=4,H81&gt;=4),"SKG / formal ontology",IF(AND(L81&gt;=4,N81&lt;65),"RAG / vector search",IF(AND(G81&gt;=3,J81&gt;=3,N81&gt;=55),"Property graph / operational graph",IF(N81&gt;=45,"Data catalog / taxonomy","BI / relational reporting")))))</f>
        <v/>
      </c>
      <c r="P81" s="8"/>
      <c r="Q81" s="8"/>
    </row>
    <row r="82" spans="1:17" ht="30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 t="str">
        <f>IF(COUNTA(F82:M82)=0,"",ROUND(SUMPRODUCT(F82:M82,$F$3:$M$3)/5,0))</f>
        <v/>
      </c>
      <c r="O82" s="8" t="str">
        <f>IF(N82="","",IF(AND(N82&gt;=75,F82&gt;=4,G82&gt;=4,H82&gt;=4),"SKG / formal ontology",IF(AND(L82&gt;=4,N82&lt;65),"RAG / vector search",IF(AND(G82&gt;=3,J82&gt;=3,N82&gt;=55),"Property graph / operational graph",IF(N82&gt;=45,"Data catalog / taxonomy","BI / relational reporting")))))</f>
        <v/>
      </c>
      <c r="P82" s="8"/>
      <c r="Q82" s="8"/>
    </row>
    <row r="83" spans="1:17" ht="30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 t="str">
        <f>IF(COUNTA(F83:M83)=0,"",ROUND(SUMPRODUCT(F83:M83,$F$3:$M$3)/5,0))</f>
        <v/>
      </c>
      <c r="O83" s="8" t="str">
        <f>IF(N83="","",IF(AND(N83&gt;=75,F83&gt;=4,G83&gt;=4,H83&gt;=4),"SKG / formal ontology",IF(AND(L83&gt;=4,N83&lt;65),"RAG / vector search",IF(AND(G83&gt;=3,J83&gt;=3,N83&gt;=55),"Property graph / operational graph",IF(N83&gt;=45,"Data catalog / taxonomy","BI / relational reporting")))))</f>
        <v/>
      </c>
      <c r="P83" s="8"/>
      <c r="Q83" s="8"/>
    </row>
    <row r="84" spans="1:17" ht="30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 t="str">
        <f>IF(COUNTA(F84:M84)=0,"",ROUND(SUMPRODUCT(F84:M84,$F$3:$M$3)/5,0))</f>
        <v/>
      </c>
      <c r="O84" s="8" t="str">
        <f>IF(N84="","",IF(AND(N84&gt;=75,F84&gt;=4,G84&gt;=4,H84&gt;=4),"SKG / formal ontology",IF(AND(L84&gt;=4,N84&lt;65),"RAG / vector search",IF(AND(G84&gt;=3,J84&gt;=3,N84&gt;=55),"Property graph / operational graph",IF(N84&gt;=45,"Data catalog / taxonomy","BI / relational reporting")))))</f>
        <v/>
      </c>
      <c r="P84" s="8"/>
      <c r="Q84" s="8"/>
    </row>
    <row r="85" spans="1:17" ht="30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 t="str">
        <f>IF(COUNTA(F85:M85)=0,"",ROUND(SUMPRODUCT(F85:M85,$F$3:$M$3)/5,0))</f>
        <v/>
      </c>
      <c r="O85" s="8" t="str">
        <f>IF(N85="","",IF(AND(N85&gt;=75,F85&gt;=4,G85&gt;=4,H85&gt;=4),"SKG / formal ontology",IF(AND(L85&gt;=4,N85&lt;65),"RAG / vector search",IF(AND(G85&gt;=3,J85&gt;=3,N85&gt;=55),"Property graph / operational graph",IF(N85&gt;=45,"Data catalog / taxonomy","BI / relational reporting")))))</f>
        <v/>
      </c>
      <c r="P85" s="8"/>
      <c r="Q85" s="8"/>
    </row>
    <row r="86" spans="1:17" ht="30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 t="str">
        <f>IF(COUNTA(F86:M86)=0,"",ROUND(SUMPRODUCT(F86:M86,$F$3:$M$3)/5,0))</f>
        <v/>
      </c>
      <c r="O86" s="8" t="str">
        <f>IF(N86="","",IF(AND(N86&gt;=75,F86&gt;=4,G86&gt;=4,H86&gt;=4),"SKG / formal ontology",IF(AND(L86&gt;=4,N86&lt;65),"RAG / vector search",IF(AND(G86&gt;=3,J86&gt;=3,N86&gt;=55),"Property graph / operational graph",IF(N86&gt;=45,"Data catalog / taxonomy","BI / relational reporting")))))</f>
        <v/>
      </c>
      <c r="P86" s="8"/>
      <c r="Q86" s="8"/>
    </row>
    <row r="87" spans="1:17" ht="30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 t="str">
        <f>IF(COUNTA(F87:M87)=0,"",ROUND(SUMPRODUCT(F87:M87,$F$3:$M$3)/5,0))</f>
        <v/>
      </c>
      <c r="O87" s="8" t="str">
        <f>IF(N87="","",IF(AND(N87&gt;=75,F87&gt;=4,G87&gt;=4,H87&gt;=4),"SKG / formal ontology",IF(AND(L87&gt;=4,N87&lt;65),"RAG / vector search",IF(AND(G87&gt;=3,J87&gt;=3,N87&gt;=55),"Property graph / operational graph",IF(N87&gt;=45,"Data catalog / taxonomy","BI / relational reporting")))))</f>
        <v/>
      </c>
      <c r="P87" s="8"/>
      <c r="Q87" s="8"/>
    </row>
    <row r="88" spans="1:17" ht="30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 t="str">
        <f>IF(COUNTA(F88:M88)=0,"",ROUND(SUMPRODUCT(F88:M88,$F$3:$M$3)/5,0))</f>
        <v/>
      </c>
      <c r="O88" s="8" t="str">
        <f>IF(N88="","",IF(AND(N88&gt;=75,F88&gt;=4,G88&gt;=4,H88&gt;=4),"SKG / formal ontology",IF(AND(L88&gt;=4,N88&lt;65),"RAG / vector search",IF(AND(G88&gt;=3,J88&gt;=3,N88&gt;=55),"Property graph / operational graph",IF(N88&gt;=45,"Data catalog / taxonomy","BI / relational reporting")))))</f>
        <v/>
      </c>
      <c r="P88" s="8"/>
      <c r="Q88" s="8"/>
    </row>
    <row r="89" spans="1:17" ht="30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 t="str">
        <f>IF(COUNTA(F89:M89)=0,"",ROUND(SUMPRODUCT(F89:M89,$F$3:$M$3)/5,0))</f>
        <v/>
      </c>
      <c r="O89" s="8" t="str">
        <f>IF(N89="","",IF(AND(N89&gt;=75,F89&gt;=4,G89&gt;=4,H89&gt;=4),"SKG / formal ontology",IF(AND(L89&gt;=4,N89&lt;65),"RAG / vector search",IF(AND(G89&gt;=3,J89&gt;=3,N89&gt;=55),"Property graph / operational graph",IF(N89&gt;=45,"Data catalog / taxonomy","BI / relational reporting")))))</f>
        <v/>
      </c>
      <c r="P89" s="8"/>
      <c r="Q89" s="8"/>
    </row>
    <row r="90" spans="1:17" ht="30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 t="str">
        <f>IF(COUNTA(F90:M90)=0,"",ROUND(SUMPRODUCT(F90:M90,$F$3:$M$3)/5,0))</f>
        <v/>
      </c>
      <c r="O90" s="8" t="str">
        <f>IF(N90="","",IF(AND(N90&gt;=75,F90&gt;=4,G90&gt;=4,H90&gt;=4),"SKG / formal ontology",IF(AND(L90&gt;=4,N90&lt;65),"RAG / vector search",IF(AND(G90&gt;=3,J90&gt;=3,N90&gt;=55),"Property graph / operational graph",IF(N90&gt;=45,"Data catalog / taxonomy","BI / relational reporting")))))</f>
        <v/>
      </c>
      <c r="P90" s="8"/>
      <c r="Q90" s="8"/>
    </row>
    <row r="91" spans="1:17" ht="30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 t="str">
        <f>IF(COUNTA(F91:M91)=0,"",ROUND(SUMPRODUCT(F91:M91,$F$3:$M$3)/5,0))</f>
        <v/>
      </c>
      <c r="O91" s="8" t="str">
        <f>IF(N91="","",IF(AND(N91&gt;=75,F91&gt;=4,G91&gt;=4,H91&gt;=4),"SKG / formal ontology",IF(AND(L91&gt;=4,N91&lt;65),"RAG / vector search",IF(AND(G91&gt;=3,J91&gt;=3,N91&gt;=55),"Property graph / operational graph",IF(N91&gt;=45,"Data catalog / taxonomy","BI / relational reporting")))))</f>
        <v/>
      </c>
      <c r="P91" s="8"/>
      <c r="Q91" s="8"/>
    </row>
    <row r="92" spans="1:17" ht="30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 t="str">
        <f>IF(COUNTA(F92:M92)=0,"",ROUND(SUMPRODUCT(F92:M92,$F$3:$M$3)/5,0))</f>
        <v/>
      </c>
      <c r="O92" s="8" t="str">
        <f>IF(N92="","",IF(AND(N92&gt;=75,F92&gt;=4,G92&gt;=4,H92&gt;=4),"SKG / formal ontology",IF(AND(L92&gt;=4,N92&lt;65),"RAG / vector search",IF(AND(G92&gt;=3,J92&gt;=3,N92&gt;=55),"Property graph / operational graph",IF(N92&gt;=45,"Data catalog / taxonomy","BI / relational reporting")))))</f>
        <v/>
      </c>
      <c r="P92" s="8"/>
      <c r="Q92" s="8"/>
    </row>
    <row r="93" spans="1:17" ht="30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 t="str">
        <f>IF(COUNTA(F93:M93)=0,"",ROUND(SUMPRODUCT(F93:M93,$F$3:$M$3)/5,0))</f>
        <v/>
      </c>
      <c r="O93" s="8" t="str">
        <f>IF(N93="","",IF(AND(N93&gt;=75,F93&gt;=4,G93&gt;=4,H93&gt;=4),"SKG / formal ontology",IF(AND(L93&gt;=4,N93&lt;65),"RAG / vector search",IF(AND(G93&gt;=3,J93&gt;=3,N93&gt;=55),"Property graph / operational graph",IF(N93&gt;=45,"Data catalog / taxonomy","BI / relational reporting")))))</f>
        <v/>
      </c>
      <c r="P93" s="8"/>
      <c r="Q93" s="8"/>
    </row>
    <row r="94" spans="1:17" ht="30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 t="str">
        <f>IF(COUNTA(F94:M94)=0,"",ROUND(SUMPRODUCT(F94:M94,$F$3:$M$3)/5,0))</f>
        <v/>
      </c>
      <c r="O94" s="8" t="str">
        <f>IF(N94="","",IF(AND(N94&gt;=75,F94&gt;=4,G94&gt;=4,H94&gt;=4),"SKG / formal ontology",IF(AND(L94&gt;=4,N94&lt;65),"RAG / vector search",IF(AND(G94&gt;=3,J94&gt;=3,N94&gt;=55),"Property graph / operational graph",IF(N94&gt;=45,"Data catalog / taxonomy","BI / relational reporting")))))</f>
        <v/>
      </c>
      <c r="P94" s="8"/>
      <c r="Q94" s="8"/>
    </row>
    <row r="95" spans="1:17" ht="30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 t="str">
        <f>IF(COUNTA(F95:M95)=0,"",ROUND(SUMPRODUCT(F95:M95,$F$3:$M$3)/5,0))</f>
        <v/>
      </c>
      <c r="O95" s="8" t="str">
        <f>IF(N95="","",IF(AND(N95&gt;=75,F95&gt;=4,G95&gt;=4,H95&gt;=4),"SKG / formal ontology",IF(AND(L95&gt;=4,N95&lt;65),"RAG / vector search",IF(AND(G95&gt;=3,J95&gt;=3,N95&gt;=55),"Property graph / operational graph",IF(N95&gt;=45,"Data catalog / taxonomy","BI / relational reporting")))))</f>
        <v/>
      </c>
      <c r="P95" s="8"/>
      <c r="Q95" s="8"/>
    </row>
    <row r="96" spans="1:17" ht="30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 t="str">
        <f>IF(COUNTA(F96:M96)=0,"",ROUND(SUMPRODUCT(F96:M96,$F$3:$M$3)/5,0))</f>
        <v/>
      </c>
      <c r="O96" s="8" t="str">
        <f>IF(N96="","",IF(AND(N96&gt;=75,F96&gt;=4,G96&gt;=4,H96&gt;=4),"SKG / formal ontology",IF(AND(L96&gt;=4,N96&lt;65),"RAG / vector search",IF(AND(G96&gt;=3,J96&gt;=3,N96&gt;=55),"Property graph / operational graph",IF(N96&gt;=45,"Data catalog / taxonomy","BI / relational reporting")))))</f>
        <v/>
      </c>
      <c r="P96" s="8"/>
      <c r="Q96" s="8"/>
    </row>
    <row r="97" spans="1:17" ht="30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 t="str">
        <f>IF(COUNTA(F97:M97)=0,"",ROUND(SUMPRODUCT(F97:M97,$F$3:$M$3)/5,0))</f>
        <v/>
      </c>
      <c r="O97" s="8" t="str">
        <f>IF(N97="","",IF(AND(N97&gt;=75,F97&gt;=4,G97&gt;=4,H97&gt;=4),"SKG / formal ontology",IF(AND(L97&gt;=4,N97&lt;65),"RAG / vector search",IF(AND(G97&gt;=3,J97&gt;=3,N97&gt;=55),"Property graph / operational graph",IF(N97&gt;=45,"Data catalog / taxonomy","BI / relational reporting")))))</f>
        <v/>
      </c>
      <c r="P97" s="8"/>
      <c r="Q97" s="8"/>
    </row>
    <row r="98" spans="1:17" ht="30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 t="str">
        <f>IF(COUNTA(F98:M98)=0,"",ROUND(SUMPRODUCT(F98:M98,$F$3:$M$3)/5,0))</f>
        <v/>
      </c>
      <c r="O98" s="8" t="str">
        <f>IF(N98="","",IF(AND(N98&gt;=75,F98&gt;=4,G98&gt;=4,H98&gt;=4),"SKG / formal ontology",IF(AND(L98&gt;=4,N98&lt;65),"RAG / vector search",IF(AND(G98&gt;=3,J98&gt;=3,N98&gt;=55),"Property graph / operational graph",IF(N98&gt;=45,"Data catalog / taxonomy","BI / relational reporting")))))</f>
        <v/>
      </c>
      <c r="P98" s="8"/>
      <c r="Q98" s="8"/>
    </row>
    <row r="99" spans="1:17" ht="30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 t="str">
        <f>IF(COUNTA(F99:M99)=0,"",ROUND(SUMPRODUCT(F99:M99,$F$3:$M$3)/5,0))</f>
        <v/>
      </c>
      <c r="O99" s="8" t="str">
        <f>IF(N99="","",IF(AND(N99&gt;=75,F99&gt;=4,G99&gt;=4,H99&gt;=4),"SKG / formal ontology",IF(AND(L99&gt;=4,N99&lt;65),"RAG / vector search",IF(AND(G99&gt;=3,J99&gt;=3,N99&gt;=55),"Property graph / operational graph",IF(N99&gt;=45,"Data catalog / taxonomy","BI / relational reporting")))))</f>
        <v/>
      </c>
      <c r="P99" s="8"/>
      <c r="Q99" s="8"/>
    </row>
    <row r="100" spans="1:17" ht="30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 t="str">
        <f>IF(COUNTA(F100:M100)=0,"",ROUND(SUMPRODUCT(F100:M100,$F$3:$M$3)/5,0))</f>
        <v/>
      </c>
      <c r="O100" s="8" t="str">
        <f>IF(N100="","",IF(AND(N100&gt;=75,F100&gt;=4,G100&gt;=4,H100&gt;=4),"SKG / formal ontology",IF(AND(L100&gt;=4,N100&lt;65),"RAG / vector search",IF(AND(G100&gt;=3,J100&gt;=3,N100&gt;=55),"Property graph / operational graph",IF(N100&gt;=45,"Data catalog / taxonomy","BI / relational reporting")))))</f>
        <v/>
      </c>
      <c r="P100" s="8"/>
      <c r="Q100" s="8"/>
    </row>
    <row r="101" spans="1:17" ht="30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 t="str">
        <f>IF(COUNTA(F101:M101)=0,"",ROUND(SUMPRODUCT(F101:M101,$F$3:$M$3)/5,0))</f>
        <v/>
      </c>
      <c r="O101" s="8" t="str">
        <f>IF(N101="","",IF(AND(N101&gt;=75,F101&gt;=4,G101&gt;=4,H101&gt;=4),"SKG / formal ontology",IF(AND(L101&gt;=4,N101&lt;65),"RAG / vector search",IF(AND(G101&gt;=3,J101&gt;=3,N101&gt;=55),"Property graph / operational graph",IF(N101&gt;=45,"Data catalog / taxonomy","BI / relational reporting")))))</f>
        <v/>
      </c>
      <c r="P101" s="8"/>
      <c r="Q101" s="8"/>
    </row>
    <row r="102" spans="1:17" ht="30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 t="str">
        <f>IF(COUNTA(F102:M102)=0,"",ROUND(SUMPRODUCT(F102:M102,$F$3:$M$3)/5,0))</f>
        <v/>
      </c>
      <c r="O102" s="8" t="str">
        <f>IF(N102="","",IF(AND(N102&gt;=75,F102&gt;=4,G102&gt;=4,H102&gt;=4),"SKG / formal ontology",IF(AND(L102&gt;=4,N102&lt;65),"RAG / vector search",IF(AND(G102&gt;=3,J102&gt;=3,N102&gt;=55),"Property graph / operational graph",IF(N102&gt;=45,"Data catalog / taxonomy","BI / relational reporting")))))</f>
        <v/>
      </c>
      <c r="P102" s="8"/>
      <c r="Q102" s="8"/>
    </row>
    <row r="103" spans="1:17" ht="30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 t="str">
        <f>IF(COUNTA(F103:M103)=0,"",ROUND(SUMPRODUCT(F103:M103,$F$3:$M$3)/5,0))</f>
        <v/>
      </c>
      <c r="O103" s="8" t="str">
        <f>IF(N103="","",IF(AND(N103&gt;=75,F103&gt;=4,G103&gt;=4,H103&gt;=4),"SKG / formal ontology",IF(AND(L103&gt;=4,N103&lt;65),"RAG / vector search",IF(AND(G103&gt;=3,J103&gt;=3,N103&gt;=55),"Property graph / operational graph",IF(N103&gt;=45,"Data catalog / taxonomy","BI / relational reporting")))))</f>
        <v/>
      </c>
      <c r="P103" s="8"/>
      <c r="Q103" s="8"/>
    </row>
    <row r="104" spans="1:17" ht="30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 t="str">
        <f>IF(COUNTA(F104:M104)=0,"",ROUND(SUMPRODUCT(F104:M104,$F$3:$M$3)/5,0))</f>
        <v/>
      </c>
      <c r="O104" s="8" t="str">
        <f>IF(N104="","",IF(AND(N104&gt;=75,F104&gt;=4,G104&gt;=4,H104&gt;=4),"SKG / formal ontology",IF(AND(L104&gt;=4,N104&lt;65),"RAG / vector search",IF(AND(G104&gt;=3,J104&gt;=3,N104&gt;=55),"Property graph / operational graph",IF(N104&gt;=45,"Data catalog / taxonomy","BI / relational reporting")))))</f>
        <v/>
      </c>
      <c r="P104" s="8"/>
      <c r="Q104" s="8"/>
    </row>
  </sheetData>
  <dataValidations count="1">
    <dataValidation type="whole" errorTitle="Invalid score" error="Enter a score from 0 to 5." sqref="F5:M104" xr:uid="{00000000-0002-0000-0100-000000000000}">
      <formula1>0</formula1>
      <formula2>5</formula2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showGridLines="0" workbookViewId="0">
      <pane ySplit="3" topLeftCell="A4" activePane="bottomLeft" state="frozen"/>
      <selection pane="bottomLeft" activeCell="D4" sqref="D4"/>
    </sheetView>
  </sheetViews>
  <sheetFormatPr defaultColWidth="8.85546875" defaultRowHeight="15"/>
  <cols>
    <col min="1" max="1" width="30" customWidth="1"/>
    <col min="2" max="2" width="10" customWidth="1"/>
    <col min="3" max="3" width="36" customWidth="1"/>
    <col min="4" max="4" width="38" customWidth="1"/>
    <col min="5" max="5" width="48" customWidth="1"/>
  </cols>
  <sheetData>
    <row r="1" spans="1:5" ht="30" customHeight="1">
      <c r="A1" s="4" t="s">
        <v>124</v>
      </c>
    </row>
    <row r="2" spans="1:5" ht="30" customHeight="1"/>
    <row r="3" spans="1:5" ht="30" customHeight="1">
      <c r="A3" s="10" t="s">
        <v>125</v>
      </c>
      <c r="B3" s="10" t="s">
        <v>32</v>
      </c>
      <c r="C3" s="10" t="s">
        <v>126</v>
      </c>
      <c r="D3" s="10" t="s">
        <v>127</v>
      </c>
      <c r="E3" s="10" t="s">
        <v>128</v>
      </c>
    </row>
    <row r="4" spans="1:5" ht="30" customHeight="1">
      <c r="A4" s="11" t="s">
        <v>38</v>
      </c>
      <c r="B4" s="11">
        <v>15</v>
      </c>
      <c r="C4" s="11" t="s">
        <v>129</v>
      </c>
      <c r="D4" s="11" t="s">
        <v>130</v>
      </c>
      <c r="E4" s="11" t="s">
        <v>131</v>
      </c>
    </row>
    <row r="5" spans="1:5" ht="30" customHeight="1">
      <c r="A5" s="11" t="s">
        <v>39</v>
      </c>
      <c r="B5" s="11">
        <v>15</v>
      </c>
      <c r="C5" s="11" t="s">
        <v>132</v>
      </c>
      <c r="D5" s="11" t="s">
        <v>133</v>
      </c>
      <c r="E5" s="11" t="s">
        <v>134</v>
      </c>
    </row>
    <row r="6" spans="1:5" ht="30" customHeight="1">
      <c r="A6" s="11" t="s">
        <v>40</v>
      </c>
      <c r="B6" s="11">
        <v>15</v>
      </c>
      <c r="C6" s="11" t="s">
        <v>135</v>
      </c>
      <c r="D6" s="11" t="s">
        <v>136</v>
      </c>
      <c r="E6" s="11" t="s">
        <v>137</v>
      </c>
    </row>
    <row r="7" spans="1:5" ht="30" customHeight="1">
      <c r="A7" s="11" t="s">
        <v>41</v>
      </c>
      <c r="B7" s="11">
        <v>10</v>
      </c>
      <c r="C7" s="11" t="s">
        <v>138</v>
      </c>
      <c r="D7" s="11" t="s">
        <v>139</v>
      </c>
      <c r="E7" s="11" t="s">
        <v>140</v>
      </c>
    </row>
    <row r="8" spans="1:5" ht="30" customHeight="1">
      <c r="A8" s="11" t="s">
        <v>42</v>
      </c>
      <c r="B8" s="11">
        <v>10</v>
      </c>
      <c r="C8" s="11" t="s">
        <v>141</v>
      </c>
      <c r="D8" s="11" t="s">
        <v>142</v>
      </c>
      <c r="E8" s="11" t="s">
        <v>143</v>
      </c>
    </row>
    <row r="9" spans="1:5" ht="30" customHeight="1">
      <c r="A9" s="11" t="s">
        <v>43</v>
      </c>
      <c r="B9" s="11">
        <v>10</v>
      </c>
      <c r="C9" s="11" t="s">
        <v>144</v>
      </c>
      <c r="D9" s="11" t="s">
        <v>145</v>
      </c>
      <c r="E9" s="11" t="s">
        <v>146</v>
      </c>
    </row>
    <row r="10" spans="1:5" ht="30" customHeight="1">
      <c r="A10" s="11" t="s">
        <v>44</v>
      </c>
      <c r="B10" s="11">
        <v>10</v>
      </c>
      <c r="C10" s="11" t="s">
        <v>147</v>
      </c>
      <c r="D10" s="11" t="s">
        <v>148</v>
      </c>
      <c r="E10" s="11" t="s">
        <v>149</v>
      </c>
    </row>
    <row r="11" spans="1:5" ht="30" customHeight="1">
      <c r="A11" s="11" t="s">
        <v>45</v>
      </c>
      <c r="B11" s="11">
        <v>15</v>
      </c>
      <c r="C11" s="11" t="s">
        <v>150</v>
      </c>
      <c r="D11" s="11" t="s">
        <v>151</v>
      </c>
      <c r="E11" s="11" t="s">
        <v>152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8"/>
  <sheetViews>
    <sheetView showGridLines="0" tabSelected="1" workbookViewId="0">
      <selection activeCell="A4" sqref="A4:A8"/>
    </sheetView>
  </sheetViews>
  <sheetFormatPr defaultColWidth="8.85546875" defaultRowHeight="15"/>
  <cols>
    <col min="1" max="1" width="30" customWidth="1"/>
    <col min="2" max="2" width="55" customWidth="1"/>
    <col min="3" max="3" width="48" customWidth="1"/>
    <col min="4" max="4" width="34" customWidth="1"/>
  </cols>
  <sheetData>
    <row r="1" spans="1:4" ht="30" customHeight="1">
      <c r="A1" s="4" t="s">
        <v>153</v>
      </c>
    </row>
    <row r="2" spans="1:4" ht="30" customHeight="1"/>
    <row r="3" spans="1:4" ht="30" customHeight="1">
      <c r="A3" s="10" t="s">
        <v>154</v>
      </c>
      <c r="B3" s="10" t="s">
        <v>155</v>
      </c>
      <c r="C3" s="10" t="s">
        <v>156</v>
      </c>
      <c r="D3" s="10" t="s">
        <v>157</v>
      </c>
    </row>
    <row r="4" spans="1:4" ht="30" customHeight="1">
      <c r="A4" s="11" t="s">
        <v>158</v>
      </c>
      <c r="B4" s="11" t="s">
        <v>159</v>
      </c>
      <c r="C4" s="11" t="s">
        <v>160</v>
      </c>
      <c r="D4" s="11" t="s">
        <v>161</v>
      </c>
    </row>
    <row r="5" spans="1:4" ht="30" customHeight="1">
      <c r="A5" s="11" t="s">
        <v>162</v>
      </c>
      <c r="B5" s="11" t="s">
        <v>163</v>
      </c>
      <c r="C5" s="11" t="s">
        <v>164</v>
      </c>
      <c r="D5" s="11" t="s">
        <v>165</v>
      </c>
    </row>
    <row r="6" spans="1:4" ht="30" customHeight="1">
      <c r="A6" s="11" t="s">
        <v>166</v>
      </c>
      <c r="B6" s="11" t="s">
        <v>167</v>
      </c>
      <c r="C6" s="11" t="s">
        <v>168</v>
      </c>
      <c r="D6" s="11" t="s">
        <v>169</v>
      </c>
    </row>
    <row r="7" spans="1:4" ht="30" customHeight="1">
      <c r="A7" s="11" t="s">
        <v>170</v>
      </c>
      <c r="B7" s="11" t="s">
        <v>171</v>
      </c>
      <c r="C7" s="11" t="s">
        <v>172</v>
      </c>
      <c r="D7" s="11" t="s">
        <v>173</v>
      </c>
    </row>
    <row r="8" spans="1:4" ht="30" customHeight="1">
      <c r="A8" s="11" t="s">
        <v>174</v>
      </c>
      <c r="B8" s="11" t="s">
        <v>175</v>
      </c>
      <c r="C8" s="11" t="s">
        <v>176</v>
      </c>
      <c r="D8" s="11" t="s">
        <v>177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4"/>
  <sheetViews>
    <sheetView showGridLines="0" workbookViewId="0"/>
  </sheetViews>
  <sheetFormatPr defaultRowHeight="15"/>
  <cols>
    <col min="1" max="1" width="30" customWidth="1"/>
    <col min="2" max="2" width="45" customWidth="1"/>
    <col min="3" max="3" width="80" customWidth="1"/>
    <col min="4" max="4" width="55" customWidth="1"/>
  </cols>
  <sheetData>
    <row r="1" spans="1:4" ht="33.950000000000003" customHeight="1">
      <c r="A1" s="4" t="s">
        <v>178</v>
      </c>
    </row>
    <row r="2" spans="1:4" ht="33.950000000000003" customHeight="1">
      <c r="A2" s="5" t="s">
        <v>179</v>
      </c>
    </row>
    <row r="3" spans="1:4" ht="33.950000000000003" customHeight="1"/>
    <row r="4" spans="1:4" ht="33.950000000000003" customHeight="1">
      <c r="A4" s="12" t="s">
        <v>154</v>
      </c>
      <c r="B4" s="12" t="s">
        <v>180</v>
      </c>
      <c r="C4" s="12" t="s">
        <v>181</v>
      </c>
      <c r="D4" s="12" t="s">
        <v>182</v>
      </c>
    </row>
    <row r="5" spans="1:4" ht="33.950000000000003" customHeight="1">
      <c r="A5" s="8" t="s">
        <v>158</v>
      </c>
      <c r="B5" s="8" t="s">
        <v>51</v>
      </c>
      <c r="C5" s="8" t="s">
        <v>183</v>
      </c>
      <c r="D5" s="8" t="s">
        <v>184</v>
      </c>
    </row>
    <row r="6" spans="1:4" ht="33.950000000000003" customHeight="1">
      <c r="A6" s="8" t="s">
        <v>158</v>
      </c>
      <c r="B6" s="8" t="s">
        <v>65</v>
      </c>
      <c r="C6" s="8" t="s">
        <v>185</v>
      </c>
      <c r="D6" s="8" t="s">
        <v>186</v>
      </c>
    </row>
    <row r="7" spans="1:4" ht="33.950000000000003" customHeight="1">
      <c r="A7" s="8" t="s">
        <v>162</v>
      </c>
      <c r="B7" s="8" t="s">
        <v>72</v>
      </c>
      <c r="C7" s="8" t="s">
        <v>187</v>
      </c>
      <c r="D7" s="8" t="s">
        <v>188</v>
      </c>
    </row>
    <row r="8" spans="1:4" ht="33.950000000000003" customHeight="1">
      <c r="A8" s="8" t="s">
        <v>162</v>
      </c>
      <c r="B8" s="8" t="s">
        <v>79</v>
      </c>
      <c r="C8" s="8" t="s">
        <v>189</v>
      </c>
      <c r="D8" s="8" t="s">
        <v>190</v>
      </c>
    </row>
    <row r="9" spans="1:4" ht="33.950000000000003" customHeight="1">
      <c r="A9" s="8" t="s">
        <v>166</v>
      </c>
      <c r="B9" s="8" t="s">
        <v>85</v>
      </c>
      <c r="C9" s="8" t="s">
        <v>191</v>
      </c>
      <c r="D9" s="8" t="s">
        <v>192</v>
      </c>
    </row>
    <row r="10" spans="1:4" ht="33.950000000000003" customHeight="1">
      <c r="A10" s="8" t="s">
        <v>166</v>
      </c>
      <c r="B10" s="8" t="s">
        <v>92</v>
      </c>
      <c r="C10" s="8" t="s">
        <v>193</v>
      </c>
      <c r="D10" s="8" t="s">
        <v>194</v>
      </c>
    </row>
    <row r="11" spans="1:4" ht="33.950000000000003" customHeight="1">
      <c r="A11" s="8" t="s">
        <v>170</v>
      </c>
      <c r="B11" s="8" t="s">
        <v>98</v>
      </c>
      <c r="C11" s="8" t="s">
        <v>195</v>
      </c>
      <c r="D11" s="8" t="s">
        <v>196</v>
      </c>
    </row>
    <row r="12" spans="1:4" ht="33.950000000000003" customHeight="1">
      <c r="A12" s="8" t="s">
        <v>170</v>
      </c>
      <c r="B12" s="8" t="s">
        <v>105</v>
      </c>
      <c r="C12" s="8" t="s">
        <v>197</v>
      </c>
      <c r="D12" s="8" t="s">
        <v>198</v>
      </c>
    </row>
    <row r="13" spans="1:4" ht="33.950000000000003" customHeight="1">
      <c r="A13" s="8" t="s">
        <v>174</v>
      </c>
      <c r="B13" s="8" t="s">
        <v>112</v>
      </c>
      <c r="C13" s="8" t="s">
        <v>199</v>
      </c>
      <c r="D13" s="8" t="s">
        <v>200</v>
      </c>
    </row>
    <row r="14" spans="1:4" ht="33.950000000000003" customHeight="1">
      <c r="A14" s="8" t="s">
        <v>174</v>
      </c>
      <c r="B14" s="8" t="s">
        <v>119</v>
      </c>
      <c r="C14" s="8" t="s">
        <v>201</v>
      </c>
      <c r="D14" s="8" t="s">
        <v>202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8BC9EB0AE3764CB2BAB3A170B8BE87" ma:contentTypeVersion="12" ma:contentTypeDescription="Create a new document." ma:contentTypeScope="" ma:versionID="43f056c547f0138eb986524738e808fe">
  <xsd:schema xmlns:xsd="http://www.w3.org/2001/XMLSchema" xmlns:xs="http://www.w3.org/2001/XMLSchema" xmlns:p="http://schemas.microsoft.com/office/2006/metadata/properties" xmlns:ns2="ea1a7424-8964-4c09-bf6d-7abbb7a983c2" xmlns:ns3="f0efba60-938d-4b65-892d-79b9b7d79103" targetNamespace="http://schemas.microsoft.com/office/2006/metadata/properties" ma:root="true" ma:fieldsID="ecfa3c0a3d3941516bfaa5aa98a78b75" ns2:_="" ns3:_="">
    <xsd:import namespace="ea1a7424-8964-4c09-bf6d-7abbb7a983c2"/>
    <xsd:import namespace="f0efba60-938d-4b65-892d-79b9b7d791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1a7424-8964-4c09-bf6d-7abbb7a983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9c04131-a3dd-48b1-9899-21c6397bba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efba60-938d-4b65-892d-79b9b7d7910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8e9af36-63ca-4927-a3ab-9e1956241563}" ma:internalName="TaxCatchAll" ma:showField="CatchAllData" ma:web="f0efba60-938d-4b65-892d-79b9b7d791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1a7424-8964-4c09-bf6d-7abbb7a983c2">
      <Terms xmlns="http://schemas.microsoft.com/office/infopath/2007/PartnerControls"/>
    </lcf76f155ced4ddcb4097134ff3c332f>
    <TaxCatchAll xmlns="f0efba60-938d-4b65-892d-79b9b7d7910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6592FC-F0E2-4FDA-8399-3D41EF16757A}"/>
</file>

<file path=customXml/itemProps2.xml><?xml version="1.0" encoding="utf-8"?>
<ds:datastoreItem xmlns:ds="http://schemas.openxmlformats.org/officeDocument/2006/customXml" ds:itemID="{116BEDB5-427E-4B2C-9F5F-99D1EF82AE6A}"/>
</file>

<file path=customXml/itemProps3.xml><?xml version="1.0" encoding="utf-8"?>
<ds:datastoreItem xmlns:ds="http://schemas.openxmlformats.org/officeDocument/2006/customXml" ds:itemID="{CC957958-97F9-4F53-AEAE-DFE36F2D1806}"/>
</file>

<file path=docMetadata/LabelInfo.xml><?xml version="1.0" encoding="utf-8"?>
<clbl:labelList xmlns:clbl="http://schemas.microsoft.com/office/2020/mipLabelMetadata">
  <clbl:label id="{fe9645ce-24f7-4fa7-847c-11dc6037a35a}" enabled="1" method="Privileged" siteId="{b9e9ed43-edf4-4755-925b-76f18f50dbe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Jeremy Ravenel</cp:lastModifiedBy>
  <cp:revision/>
  <dcterms:created xsi:type="dcterms:W3CDTF">2026-06-04T20:52:09Z</dcterms:created>
  <dcterms:modified xsi:type="dcterms:W3CDTF">2026-06-05T08:51:10Z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0x010100588BC9EB0AE3764CB2BAB3A170B8BE87</vt:lpwstr>
  </property>
  <property fmtid="{D5CDD505-2E9C-101B-9397-08002B2CF9AE}" pid="3" name="MediaServiceImageTags">
    <vt:lpwstr/>
  </property>
</Properties>
</file>